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Z:\12 広域振興係\302 南信州いいむす21\【重要】様式\2025改訂\"/>
    </mc:Choice>
  </mc:AlternateContent>
  <xr:revisionPtr revIDLastSave="0" documentId="13_ncr:1_{FC0E7B25-4BD9-4470-A7CF-B2CD11E26C00}" xr6:coauthVersionLast="47" xr6:coauthVersionMax="47" xr10:uidLastSave="{00000000-0000-0000-0000-000000000000}"/>
  <bookViews>
    <workbookView xWindow="-120" yWindow="-120" windowWidth="29040" windowHeight="15720" xr2:uid="{00000000-000D-0000-FFFF-FFFF00000000}"/>
  </bookViews>
  <sheets>
    <sheet name="様式２" sheetId="1" r:id="rId1"/>
  </sheets>
  <definedNames>
    <definedName name="_xlnm.Print_Area" localSheetId="0">様式２!$B$1:$K$60</definedName>
    <definedName name="_xlnm.Print_Titles" localSheetId="0">様式２!$1:$7</definedName>
    <definedName name="Z_D3D1B77F_C554_45A0_B7F1_2E76732711EB_.wvu.PrintArea" localSheetId="0" hidden="1">様式２!$A$1:$K$60</definedName>
  </definedNames>
  <calcPr calcId="191029"/>
  <customWorkbookViews>
    <customWorkbookView name="ic2568 - 個人用ビュー" guid="{D3D1B77F-C554-45A0-B7F1-2E76732711EB}" mergeInterval="0" personalView="1" maximized="1" windowWidth="1031" windowHeight="64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 i="1" l="1"/>
  <c r="J30" i="1"/>
  <c r="N7" i="1" l="1"/>
  <c r="J29" i="1"/>
  <c r="M3" i="1"/>
  <c r="H40" i="1"/>
  <c r="H25" i="1"/>
  <c r="H24" i="1"/>
  <c r="H31" i="1"/>
  <c r="J51" i="1"/>
  <c r="M7" i="1"/>
  <c r="N3" i="1"/>
  <c r="J10" i="1"/>
  <c r="H9" i="1"/>
  <c r="J59" i="1"/>
  <c r="J58" i="1"/>
  <c r="J57" i="1"/>
  <c r="J56" i="1"/>
  <c r="J55" i="1"/>
  <c r="J54" i="1"/>
  <c r="J52" i="1"/>
  <c r="J50" i="1"/>
  <c r="J39" i="1"/>
  <c r="J38" i="1"/>
  <c r="J37" i="1"/>
  <c r="J36" i="1"/>
  <c r="J35" i="1"/>
  <c r="J33" i="1"/>
  <c r="J32" i="1"/>
  <c r="J31" i="1"/>
  <c r="J28" i="1"/>
  <c r="J23" i="1"/>
  <c r="J22" i="1"/>
  <c r="J17" i="1"/>
  <c r="J16" i="1"/>
  <c r="J13" i="1"/>
  <c r="J11" i="1"/>
  <c r="H48" i="1"/>
  <c r="H47" i="1"/>
  <c r="H46" i="1"/>
  <c r="H44" i="1"/>
  <c r="H43" i="1"/>
  <c r="H42" i="1"/>
  <c r="H26" i="1"/>
  <c r="H20" i="1"/>
  <c r="H19" i="1"/>
  <c r="H15" i="1"/>
  <c r="H8" i="1"/>
  <c r="F5" i="1"/>
  <c r="M5" i="1" l="1"/>
  <c r="C4" i="1" s="1"/>
  <c r="N5" i="1"/>
  <c r="N4" i="1" l="1"/>
  <c r="F4" i="1" s="1"/>
  <c r="C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M1" authorId="0" shapeId="0" xr:uid="{00000000-0006-0000-0000-000001000000}">
      <text>
        <r>
          <rPr>
            <sz val="9"/>
            <color indexed="81"/>
            <rFont val="ＭＳ Ｐゴシック"/>
            <family val="3"/>
            <charset val="128"/>
          </rPr>
          <t>必須項目の満点ポイント</t>
        </r>
      </text>
    </comment>
    <comment ref="N1" authorId="0" shapeId="0" xr:uid="{00000000-0006-0000-0000-000002000000}">
      <text>
        <r>
          <rPr>
            <sz val="9"/>
            <color indexed="81"/>
            <rFont val="ＭＳ Ｐゴシック"/>
            <family val="3"/>
            <charset val="128"/>
          </rPr>
          <t>加算項目の満点ポイント</t>
        </r>
      </text>
    </comment>
    <comment ref="M3" authorId="0" shapeId="0" xr:uid="{00000000-0006-0000-0000-000003000000}">
      <text>
        <r>
          <rPr>
            <sz val="9"/>
            <color indexed="81"/>
            <rFont val="ＭＳ Ｐゴシック"/>
            <family val="3"/>
            <charset val="128"/>
          </rPr>
          <t xml:space="preserve">必須項目の総数
</t>
        </r>
      </text>
    </comment>
    <comment ref="N3" authorId="0" shapeId="0" xr:uid="{00000000-0006-0000-0000-000004000000}">
      <text>
        <r>
          <rPr>
            <sz val="9"/>
            <color indexed="81"/>
            <rFont val="ＭＳ Ｐゴシック"/>
            <family val="3"/>
            <charset val="128"/>
          </rPr>
          <t>加算項目の総数</t>
        </r>
      </text>
    </comment>
    <comment ref="N4" authorId="0" shapeId="0" xr:uid="{00000000-0006-0000-0000-000005000000}">
      <text>
        <r>
          <rPr>
            <sz val="9"/>
            <color indexed="81"/>
            <rFont val="ＭＳ Ｐゴシック"/>
            <family val="3"/>
            <charset val="128"/>
          </rPr>
          <t xml:space="preserve">必須ﾎﾟｲﾝﾄと加算ﾎﾟｲﾝﾄの合計
</t>
        </r>
      </text>
    </comment>
    <comment ref="M5" authorId="0" shapeId="0" xr:uid="{00000000-0006-0000-0000-000006000000}">
      <text>
        <r>
          <rPr>
            <sz val="9"/>
            <color indexed="81"/>
            <rFont val="ＭＳ Ｐゴシック"/>
            <family val="3"/>
            <charset val="128"/>
          </rPr>
          <t xml:space="preserve">必須ﾎﾟｲﾝﾄ
</t>
        </r>
      </text>
    </comment>
    <comment ref="N5" authorId="0" shapeId="0" xr:uid="{00000000-0006-0000-0000-000007000000}">
      <text>
        <r>
          <rPr>
            <sz val="9"/>
            <color indexed="81"/>
            <rFont val="ＭＳ Ｐゴシック"/>
            <family val="3"/>
            <charset val="128"/>
          </rPr>
          <t>加算ﾎﾟｲﾝﾄ</t>
        </r>
      </text>
    </comment>
    <comment ref="M7" authorId="0" shapeId="0" xr:uid="{00000000-0006-0000-0000-000008000000}">
      <text>
        <r>
          <rPr>
            <sz val="9"/>
            <color indexed="81"/>
            <rFont val="ＭＳ Ｐゴシック"/>
            <family val="3"/>
            <charset val="128"/>
          </rPr>
          <t xml:space="preserve">必須項目確認数
</t>
        </r>
      </text>
    </comment>
    <comment ref="N7" authorId="0" shapeId="0" xr:uid="{00000000-0006-0000-0000-000009000000}">
      <text>
        <r>
          <rPr>
            <sz val="9"/>
            <color indexed="81"/>
            <rFont val="ＭＳ Ｐゴシック"/>
            <family val="3"/>
            <charset val="128"/>
          </rPr>
          <t>加算項目確認数</t>
        </r>
      </text>
    </comment>
  </commentList>
</comments>
</file>

<file path=xl/sharedStrings.xml><?xml version="1.0" encoding="utf-8"?>
<sst xmlns="http://schemas.openxmlformats.org/spreadsheetml/2006/main" count="152" uniqueCount="103">
  <si>
    <t>番号</t>
    <rPh sb="0" eb="2">
      <t>バンゴウ</t>
    </rPh>
    <phoneticPr fontId="2"/>
  </si>
  <si>
    <t>項目</t>
    <rPh sb="0" eb="2">
      <t>コウモク</t>
    </rPh>
    <phoneticPr fontId="2"/>
  </si>
  <si>
    <t>客観的証拠</t>
    <rPh sb="0" eb="3">
      <t>キャッカンテキ</t>
    </rPh>
    <rPh sb="3" eb="5">
      <t>ショウコ</t>
    </rPh>
    <phoneticPr fontId="2"/>
  </si>
  <si>
    <t>事業所名</t>
    <rPh sb="0" eb="3">
      <t>ジギョウショ</t>
    </rPh>
    <rPh sb="3" eb="4">
      <t>メイ</t>
    </rPh>
    <phoneticPr fontId="2"/>
  </si>
  <si>
    <t>年月日</t>
    <rPh sb="0" eb="3">
      <t>ネンガッピ</t>
    </rPh>
    <phoneticPr fontId="2"/>
  </si>
  <si>
    <t>審査内容</t>
    <rPh sb="0" eb="2">
      <t>シンサ</t>
    </rPh>
    <rPh sb="2" eb="4">
      <t>ナイヨウ</t>
    </rPh>
    <phoneticPr fontId="2"/>
  </si>
  <si>
    <t>必須</t>
    <rPh sb="0" eb="2">
      <t>ヒッス</t>
    </rPh>
    <phoneticPr fontId="2"/>
  </si>
  <si>
    <t>加算</t>
    <rPh sb="0" eb="2">
      <t>カサン</t>
    </rPh>
    <phoneticPr fontId="2"/>
  </si>
  <si>
    <t>要求1</t>
    <rPh sb="0" eb="2">
      <t>ヨウキュウ</t>
    </rPh>
    <phoneticPr fontId="2"/>
  </si>
  <si>
    <t>南信州いいむす21の取り組み宣言</t>
    <rPh sb="0" eb="1">
      <t>ミナミ</t>
    </rPh>
    <rPh sb="1" eb="3">
      <t>シンシュウ</t>
    </rPh>
    <rPh sb="10" eb="11">
      <t>ト</t>
    </rPh>
    <rPh sb="12" eb="13">
      <t>ク</t>
    </rPh>
    <rPh sb="14" eb="16">
      <t>センゲン</t>
    </rPh>
    <phoneticPr fontId="2"/>
  </si>
  <si>
    <t>①</t>
    <phoneticPr fontId="2"/>
  </si>
  <si>
    <t>②</t>
    <phoneticPr fontId="2"/>
  </si>
  <si>
    <t>要求2</t>
    <rPh sb="0" eb="2">
      <t>ヨウキュウ</t>
    </rPh>
    <phoneticPr fontId="2"/>
  </si>
  <si>
    <t>要求4</t>
    <rPh sb="0" eb="2">
      <t>ヨウキュウ</t>
    </rPh>
    <phoneticPr fontId="2"/>
  </si>
  <si>
    <t>要求6</t>
    <rPh sb="0" eb="2">
      <t>ヨウキュウ</t>
    </rPh>
    <phoneticPr fontId="2"/>
  </si>
  <si>
    <t>要求7</t>
    <rPh sb="0" eb="2">
      <t>ヨウキュウ</t>
    </rPh>
    <phoneticPr fontId="2"/>
  </si>
  <si>
    <t>③</t>
    <phoneticPr fontId="2"/>
  </si>
  <si>
    <t>④</t>
    <phoneticPr fontId="2"/>
  </si>
  <si>
    <t>⑤</t>
    <phoneticPr fontId="2"/>
  </si>
  <si>
    <t>要求9</t>
    <rPh sb="0" eb="2">
      <t>ヨウキュウ</t>
    </rPh>
    <phoneticPr fontId="2"/>
  </si>
  <si>
    <t>要求10</t>
    <rPh sb="0" eb="2">
      <t>ヨウキュウ</t>
    </rPh>
    <phoneticPr fontId="2"/>
  </si>
  <si>
    <t>(1)</t>
    <phoneticPr fontId="2"/>
  </si>
  <si>
    <t>(2)</t>
    <phoneticPr fontId="2"/>
  </si>
  <si>
    <t>(3)</t>
    <phoneticPr fontId="2"/>
  </si>
  <si>
    <t>事業所を取り巻く状況の決定</t>
    <rPh sb="8" eb="10">
      <t>ジョウキョウ</t>
    </rPh>
    <phoneticPr fontId="2"/>
  </si>
  <si>
    <t>要求3</t>
    <rPh sb="0" eb="2">
      <t>ヨウキュウ</t>
    </rPh>
    <phoneticPr fontId="2"/>
  </si>
  <si>
    <t>(4)</t>
    <phoneticPr fontId="2"/>
  </si>
  <si>
    <t>要求5</t>
    <rPh sb="0" eb="2">
      <t>ヨウキュウ</t>
    </rPh>
    <phoneticPr fontId="2"/>
  </si>
  <si>
    <t>要求8</t>
    <rPh sb="0" eb="2">
      <t>ヨウキュウ</t>
    </rPh>
    <phoneticPr fontId="2"/>
  </si>
  <si>
    <t>問題への対応</t>
    <rPh sb="0" eb="2">
      <t>モンダイ</t>
    </rPh>
    <rPh sb="4" eb="6">
      <t>タイオウ</t>
    </rPh>
    <phoneticPr fontId="2"/>
  </si>
  <si>
    <t>環境法令などの決定</t>
    <phoneticPr fontId="2"/>
  </si>
  <si>
    <t>役割と責任の割り当て</t>
    <phoneticPr fontId="2"/>
  </si>
  <si>
    <t>いつまでに達成するか</t>
    <phoneticPr fontId="2"/>
  </si>
  <si>
    <t>エネルギーの使用量</t>
    <phoneticPr fontId="2"/>
  </si>
  <si>
    <t>環境についての苦情や指摘があったとき</t>
    <phoneticPr fontId="2"/>
  </si>
  <si>
    <t>要求4</t>
    <phoneticPr fontId="2"/>
  </si>
  <si>
    <t>(2)</t>
  </si>
  <si>
    <t>事業活動の変更</t>
    <rPh sb="5" eb="7">
      <t>ヘンコウ</t>
    </rPh>
    <phoneticPr fontId="2"/>
  </si>
  <si>
    <t>取り組み目標の決定</t>
    <rPh sb="0" eb="1">
      <t>ト</t>
    </rPh>
    <rPh sb="2" eb="3">
      <t>ク</t>
    </rPh>
    <phoneticPr fontId="2"/>
  </si>
  <si>
    <t>問題が発生してなければ加算(チェックを入れて下さい)</t>
    <rPh sb="0" eb="2">
      <t>モンダイ</t>
    </rPh>
    <rPh sb="3" eb="5">
      <t>ハッセイ</t>
    </rPh>
    <rPh sb="19" eb="20">
      <t>イ</t>
    </rPh>
    <rPh sb="22" eb="23">
      <t>クダ</t>
    </rPh>
    <phoneticPr fontId="2"/>
  </si>
  <si>
    <t>②の手順を、少なくとも年に１回はテストし、結果を記録しているか</t>
    <phoneticPr fontId="2"/>
  </si>
  <si>
    <t>環境法令などを守ること</t>
    <phoneticPr fontId="2"/>
  </si>
  <si>
    <t>№</t>
    <phoneticPr fontId="2"/>
  </si>
  <si>
    <t>事故や災害などへの準備</t>
    <rPh sb="0" eb="2">
      <t>ジコ</t>
    </rPh>
    <rPh sb="3" eb="5">
      <t>サイガイ</t>
    </rPh>
    <phoneticPr fontId="2"/>
  </si>
  <si>
    <t>取り組み状況の確認</t>
    <rPh sb="7" eb="9">
      <t>カクニン</t>
    </rPh>
    <phoneticPr fontId="2"/>
  </si>
  <si>
    <t>｢南信州いいむす21方針」の策定</t>
    <rPh sb="1" eb="2">
      <t>ミナミ</t>
    </rPh>
    <rPh sb="2" eb="4">
      <t>シンシュウ</t>
    </rPh>
    <phoneticPr fontId="2"/>
  </si>
  <si>
    <t>｢南信州いいむす21方針」の策定</t>
    <phoneticPr fontId="2"/>
  </si>
  <si>
    <t>代表者による指示</t>
    <phoneticPr fontId="2"/>
  </si>
  <si>
    <t>｢南信州いいむす21｣ 様式2</t>
    <rPh sb="1" eb="2">
      <t>ミナミ</t>
    </rPh>
    <rPh sb="2" eb="4">
      <t>シンシュウ</t>
    </rPh>
    <rPh sb="12" eb="14">
      <t>ヨウシキ</t>
    </rPh>
    <phoneticPr fontId="2"/>
  </si>
  <si>
    <t>南信州いいむす21取り組み状況チェックリスト</t>
    <rPh sb="0" eb="1">
      <t>ミナミ</t>
    </rPh>
    <rPh sb="1" eb="3">
      <t>シンシュウ</t>
    </rPh>
    <rPh sb="9" eb="10">
      <t>ト</t>
    </rPh>
    <rPh sb="11" eb="12">
      <t>ク</t>
    </rPh>
    <rPh sb="13" eb="15">
      <t>ジョウキョウ</t>
    </rPh>
    <phoneticPr fontId="2"/>
  </si>
  <si>
    <t>作成者</t>
    <rPh sb="0" eb="3">
      <t>サクセイシャ</t>
    </rPh>
    <phoneticPr fontId="2"/>
  </si>
  <si>
    <t>②の手順を全従業員に理解させ（従業員に聞くなど）、その日時・対象者を記録しているか</t>
    <rPh sb="15" eb="18">
      <t>ジュウギョウイン</t>
    </rPh>
    <rPh sb="19" eb="20">
      <t>キ</t>
    </rPh>
    <rPh sb="30" eb="33">
      <t>タイショウシャ</t>
    </rPh>
    <phoneticPr fontId="2"/>
  </si>
  <si>
    <t>要求６の「役割と責任の割り当て」</t>
    <rPh sb="0" eb="2">
      <t>ヨウキュウ</t>
    </rPh>
    <phoneticPr fontId="2"/>
  </si>
  <si>
    <t>独自様式でも可</t>
    <rPh sb="0" eb="2">
      <t>ドクジ</t>
    </rPh>
    <rPh sb="2" eb="4">
      <t>ヨウシキ</t>
    </rPh>
    <rPh sb="6" eb="7">
      <t>カ</t>
    </rPh>
    <phoneticPr fontId="2"/>
  </si>
  <si>
    <t>独自様式でも可</t>
    <phoneticPr fontId="2"/>
  </si>
  <si>
    <t>③</t>
    <phoneticPr fontId="2"/>
  </si>
  <si>
    <t>(2)</t>
    <phoneticPr fontId="2"/>
  </si>
  <si>
    <t>(3)</t>
    <phoneticPr fontId="2"/>
  </si>
  <si>
    <t>様式７｢南信州いいむす21取り組み目標｣</t>
    <rPh sb="0" eb="2">
      <t>ヨウシキ</t>
    </rPh>
    <rPh sb="4" eb="5">
      <t>ミナミ</t>
    </rPh>
    <rPh sb="5" eb="7">
      <t>シンシュウ</t>
    </rPh>
    <rPh sb="13" eb="14">
      <t>ト</t>
    </rPh>
    <rPh sb="15" eb="16">
      <t>ク</t>
    </rPh>
    <rPh sb="17" eb="19">
      <t>モクヒョウ</t>
    </rPh>
    <phoneticPr fontId="2"/>
  </si>
  <si>
    <t>様式６｢南信州いいむす21方針｣</t>
    <phoneticPr fontId="2"/>
  </si>
  <si>
    <t>様式５｢南信州いいむす21環境法令一覧表｣</t>
    <rPh sb="0" eb="2">
      <t>ヨウシキ</t>
    </rPh>
    <rPh sb="4" eb="5">
      <t>ミナミ</t>
    </rPh>
    <rPh sb="5" eb="7">
      <t>シンシュウ</t>
    </rPh>
    <rPh sb="13" eb="15">
      <t>カンキョウ</t>
    </rPh>
    <rPh sb="15" eb="17">
      <t>ホウレイ</t>
    </rPh>
    <rPh sb="17" eb="19">
      <t>イチラン</t>
    </rPh>
    <rPh sb="19" eb="20">
      <t>ヒョウ</t>
    </rPh>
    <phoneticPr fontId="2"/>
  </si>
  <si>
    <t>事業所は、環境一斉行動週間へ参加しているか</t>
    <phoneticPr fontId="2"/>
  </si>
  <si>
    <t>事業所は、地域ぐるみ環境ISO研究会などが行う環境イベント、研修へ参加しているか</t>
    <rPh sb="0" eb="3">
      <t>ジギョウショ</t>
    </rPh>
    <rPh sb="5" eb="7">
      <t>チイキ</t>
    </rPh>
    <rPh sb="10" eb="12">
      <t>カンキョウ</t>
    </rPh>
    <rPh sb="15" eb="18">
      <t>ケンキュウカイ</t>
    </rPh>
    <rPh sb="21" eb="22">
      <t>オコナ</t>
    </rPh>
    <rPh sb="23" eb="25">
      <t>カンキョウ</t>
    </rPh>
    <rPh sb="30" eb="32">
      <t>ケンシュウ</t>
    </rPh>
    <rPh sb="33" eb="35">
      <t>サンカ</t>
    </rPh>
    <phoneticPr fontId="2"/>
  </si>
  <si>
    <t>影響を与える原因となる課題、又は与える原因となる可能性のある課題について</t>
    <phoneticPr fontId="2"/>
  </si>
  <si>
    <t>事業所の外部から影響を受ける課題、又は受ける可能性のある課題について</t>
    <phoneticPr fontId="2"/>
  </si>
  <si>
    <t>事業所は、｢守らなければいけない環境法令など｣と｢実施する内容｣を最新版で管理しているか</t>
    <phoneticPr fontId="2"/>
  </si>
  <si>
    <t>南信州いいむす21の取り組み方針</t>
    <phoneticPr fontId="2"/>
  </si>
  <si>
    <t>南信州いいむす21方針を定めた日(または改定した日)と事業所名・代表者名</t>
    <phoneticPr fontId="2"/>
  </si>
  <si>
    <t>代表者は、南信州いいむす21方針に次の①～②を加えているか</t>
    <phoneticPr fontId="2"/>
  </si>
  <si>
    <t>目標を決めて取り組み、継続していくこと</t>
    <phoneticPr fontId="2"/>
  </si>
  <si>
    <t>事業所は、南信州いいむす21方針を全従業員に知ってもらい、その日時・対象者を記録しているか</t>
    <phoneticPr fontId="2"/>
  </si>
  <si>
    <t>事業所は、南信州いいむす21方針を事業所外の関係者にも示せるようにしているか（その方法）</t>
    <phoneticPr fontId="2"/>
  </si>
  <si>
    <t>どのような手段、方法で取り組むか</t>
    <phoneticPr fontId="2"/>
  </si>
  <si>
    <t>責任者は誰か</t>
    <rPh sb="0" eb="3">
      <t>セキニンシャ</t>
    </rPh>
    <rPh sb="4" eb="5">
      <t>ダレ</t>
    </rPh>
    <phoneticPr fontId="2"/>
  </si>
  <si>
    <t>事業所は、全従業員に取り組み目標を知ってもらい、その日時・対象者を記録しいているか</t>
    <phoneticPr fontId="2"/>
  </si>
  <si>
    <t>代表者は、各自の役割と責任を割り当て、記録しているか</t>
    <phoneticPr fontId="2"/>
  </si>
  <si>
    <t>事業所は、役割と責任を全従業員が見えるところに掲示しているか</t>
    <phoneticPr fontId="2"/>
  </si>
  <si>
    <t>事業所は、次の①～⑤を実施しているか</t>
    <phoneticPr fontId="2"/>
  </si>
  <si>
    <t>起きるかもしれない事故や災害などのうち準備が必要なことを決め、記録しているか</t>
    <phoneticPr fontId="2"/>
  </si>
  <si>
    <t>①が起きた場合の準備や手順を決め、図や表にしているか</t>
    <phoneticPr fontId="2"/>
  </si>
  <si>
    <t>②の手順を、必要に応じて見直しているか</t>
    <phoneticPr fontId="2"/>
  </si>
  <si>
    <t>事業所は、様式２で、定期的に取り組み内容を確認しているか</t>
    <phoneticPr fontId="2"/>
  </si>
  <si>
    <t>事業所は、次の①～③を定期的に確認し、記録しているか</t>
    <phoneticPr fontId="2"/>
  </si>
  <si>
    <t>環境法令などが守られているか</t>
    <phoneticPr fontId="2"/>
  </si>
  <si>
    <t>取り組み目標を達成しているか</t>
    <phoneticPr fontId="2"/>
  </si>
  <si>
    <t>事業所は、次の①～⑤の問題が発生したとき、対応し、原因を調査・分析し、記録しているか</t>
    <phoneticPr fontId="2"/>
  </si>
  <si>
    <t>取り組み目標が達成できなかったとき</t>
    <phoneticPr fontId="2"/>
  </si>
  <si>
    <t>環境法令などが守られなかったとき</t>
    <phoneticPr fontId="2"/>
  </si>
  <si>
    <t>事業所が定めたルールが守られなかったとき</t>
    <phoneticPr fontId="2"/>
  </si>
  <si>
    <t>環境汚染事故があったとき</t>
    <phoneticPr fontId="2"/>
  </si>
  <si>
    <t>事業所は、問題が発生した場合、再発防止を行い、記録しているか</t>
    <phoneticPr fontId="2"/>
  </si>
  <si>
    <t>代表者は、南信州いいむす21に取り組む理由を様式１にまとめているか</t>
    <phoneticPr fontId="2"/>
  </si>
  <si>
    <t>事業所は、事業活動全体の課題を決め、様式４にまとめているか</t>
    <phoneticPr fontId="2"/>
  </si>
  <si>
    <t>事業所は、事業活動のうち、環境に関する次の①～②を決め、様式４にまとめているか</t>
    <phoneticPr fontId="2"/>
  </si>
  <si>
    <t>事業所は、事業活動で守らなければいけない環境法令などを決め、様式５にまとめているか</t>
    <phoneticPr fontId="2"/>
  </si>
  <si>
    <t>事業所は、(1)で決めた環境法令などについて事業所で実施する内容を決め、様式５にまとめているか</t>
    <phoneticPr fontId="2"/>
  </si>
  <si>
    <t>代表者は、次の①～②の内容を様式６へ明記し、文書として定めているか</t>
    <phoneticPr fontId="2"/>
  </si>
  <si>
    <t>事業所は、要求４で策定した南信州いいむす21方針を踏まえて南信州いいむす21の取り組み目標を決め、様式７に記入しているか</t>
    <phoneticPr fontId="2"/>
  </si>
  <si>
    <t>事業所は、(1)の取り組み目標を達成するために、次の①～③を決め、様式７に記入しているか</t>
    <phoneticPr fontId="2"/>
  </si>
  <si>
    <t>代表者は、次の①～③について、少なくとも年に１回、必要な変更を指示し、様式８に記録しその内容を踏まえて変更しているか</t>
    <rPh sb="25" eb="27">
      <t>ヒツヨウ</t>
    </rPh>
    <rPh sb="28" eb="30">
      <t>ヘンコウ</t>
    </rPh>
    <phoneticPr fontId="2"/>
  </si>
  <si>
    <t>代表者は、次の①～③について、少なくとも年に１回、必要な変更を指示し、様式８に記録しその内容を踏まえて変更しているか</t>
    <phoneticPr fontId="2"/>
  </si>
  <si>
    <t>様式４｢南信州いいむす21事業活動の課題の整理｣</t>
    <rPh sb="0" eb="2">
      <t>ヨウシキ</t>
    </rPh>
    <rPh sb="4" eb="7">
      <t>ミナミシンシュウ</t>
    </rPh>
    <rPh sb="13" eb="15">
      <t>ジギョウ</t>
    </rPh>
    <rPh sb="15" eb="17">
      <t>カツドウ</t>
    </rPh>
    <rPh sb="18" eb="20">
      <t>カダイ</t>
    </rPh>
    <rPh sb="21" eb="23">
      <t>セイリ</t>
    </rPh>
    <phoneticPr fontId="2"/>
  </si>
  <si>
    <t>【2023年12月15日　改訂】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</si>
</sst>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9" x14ac:knownFonts="1">
    <font>
      <sz val="11"/>
      <name val="ＭＳ Ｐゴシック"/>
      <family val="3"/>
      <charset val="128"/>
    </font>
    <font>
      <sz val="11"/>
      <name val="ＭＳ Ｐゴシック"/>
      <family val="3"/>
      <charset val="128"/>
    </font>
    <font>
      <sz val="6"/>
      <name val="ＭＳ Ｐゴシック"/>
      <family val="3"/>
      <charset val="128"/>
    </font>
    <font>
      <b/>
      <sz val="18"/>
      <name val="HG丸ｺﾞｼｯｸM-PRO"/>
      <family val="3"/>
      <charset val="128"/>
    </font>
    <font>
      <sz val="11"/>
      <name val="ＭＳ Ｐゴシック"/>
      <family val="3"/>
      <charset val="128"/>
    </font>
    <font>
      <sz val="11"/>
      <name val="ＭＳ Ｐゴシック"/>
      <family val="3"/>
      <charset val="128"/>
    </font>
    <font>
      <sz val="11"/>
      <name val="ＭＳ Ｐ明朝"/>
      <family val="1"/>
      <charset val="128"/>
    </font>
    <font>
      <b/>
      <sz val="11"/>
      <name val="ＭＳ Ｐゴシック"/>
      <family val="3"/>
      <charset val="128"/>
    </font>
    <font>
      <sz val="8"/>
      <name val="ＭＳ Ｐゴシック"/>
      <family val="3"/>
      <charset val="128"/>
    </font>
    <font>
      <sz val="8"/>
      <name val="ＭＳ Ｐ明朝"/>
      <family val="1"/>
      <charset val="128"/>
    </font>
    <font>
      <b/>
      <sz val="12"/>
      <color indexed="51"/>
      <name val="ＭＳ Ｐゴシック"/>
      <family val="3"/>
      <charset val="128"/>
    </font>
    <font>
      <sz val="10"/>
      <name val="ＭＳ Ｐゴシック"/>
      <family val="3"/>
      <charset val="128"/>
    </font>
    <font>
      <sz val="9"/>
      <name val="ＭＳ Ｐゴシック"/>
      <family val="3"/>
      <charset val="128"/>
    </font>
    <font>
      <b/>
      <sz val="12"/>
      <color indexed="51"/>
      <name val="ＭＳ ゴシック"/>
      <family val="3"/>
      <charset val="128"/>
    </font>
    <font>
      <sz val="9"/>
      <color indexed="81"/>
      <name val="ＭＳ Ｐゴシック"/>
      <family val="3"/>
      <charset val="128"/>
    </font>
    <font>
      <b/>
      <sz val="12"/>
      <name val="ＭＳ ゴシック"/>
      <family val="3"/>
      <charset val="128"/>
    </font>
    <font>
      <b/>
      <sz val="10"/>
      <name val="ＭＳ Ｐゴシック"/>
      <family val="3"/>
      <charset val="128"/>
    </font>
    <font>
      <b/>
      <sz val="9"/>
      <name val="ＭＳ Ｐゴシック"/>
      <family val="3"/>
      <charset val="128"/>
    </font>
    <font>
      <sz val="11"/>
      <color rgb="FF0000FF"/>
      <name val="ＭＳ Ｐゴシック"/>
      <family val="3"/>
      <charset val="128"/>
    </font>
  </fonts>
  <fills count="3">
    <fill>
      <patternFill patternType="none"/>
    </fill>
    <fill>
      <patternFill patternType="gray125"/>
    </fill>
    <fill>
      <patternFill patternType="solid">
        <fgColor indexed="9"/>
        <bgColor indexed="64"/>
      </patternFill>
    </fill>
  </fills>
  <borders count="35">
    <border>
      <left/>
      <right/>
      <top/>
      <bottom/>
      <diagonal/>
    </border>
    <border>
      <left style="thin">
        <color indexed="9"/>
      </left>
      <right/>
      <top style="thin">
        <color indexed="9"/>
      </top>
      <bottom style="thin">
        <color indexed="9"/>
      </bottom>
      <diagonal/>
    </border>
    <border>
      <left style="thin">
        <color indexed="9"/>
      </left>
      <right/>
      <top style="thin">
        <color indexed="9"/>
      </top>
      <bottom/>
      <diagonal/>
    </border>
    <border>
      <left/>
      <right style="thin">
        <color indexed="64"/>
      </right>
      <top/>
      <bottom/>
      <diagonal/>
    </border>
    <border>
      <left style="thin">
        <color indexed="9"/>
      </left>
      <right style="thin">
        <color indexed="64"/>
      </right>
      <top style="thin">
        <color indexed="9"/>
      </top>
      <bottom style="thin">
        <color indexed="9"/>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9"/>
      </right>
      <top style="thin">
        <color indexed="64"/>
      </top>
      <bottom/>
      <diagonal/>
    </border>
    <border>
      <left/>
      <right/>
      <top/>
      <bottom style="thin">
        <color indexed="64"/>
      </bottom>
      <diagonal/>
    </border>
    <border>
      <left style="medium">
        <color indexed="10"/>
      </left>
      <right/>
      <top style="medium">
        <color indexed="10"/>
      </top>
      <bottom style="medium">
        <color indexed="10"/>
      </bottom>
      <diagonal/>
    </border>
    <border>
      <left/>
      <right style="medium">
        <color indexed="10"/>
      </right>
      <top style="medium">
        <color indexed="10"/>
      </top>
      <bottom style="medium">
        <color indexed="10"/>
      </bottom>
      <diagonal/>
    </border>
    <border>
      <left style="medium">
        <color indexed="10"/>
      </left>
      <right/>
      <top style="medium">
        <color indexed="10"/>
      </top>
      <bottom style="thin">
        <color indexed="64"/>
      </bottom>
      <diagonal/>
    </border>
    <border>
      <left/>
      <right style="medium">
        <color indexed="10"/>
      </right>
      <top style="medium">
        <color indexed="10"/>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9"/>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9"/>
      </right>
      <top style="thin">
        <color indexed="64"/>
      </top>
      <bottom style="thin">
        <color indexed="64"/>
      </bottom>
      <diagonal/>
    </border>
    <border>
      <left/>
      <right/>
      <top style="thin">
        <color indexed="64"/>
      </top>
      <bottom/>
      <diagonal/>
    </border>
    <border>
      <left/>
      <right style="thin">
        <color indexed="9"/>
      </right>
      <top/>
      <bottom style="thin">
        <color indexed="64"/>
      </bottom>
      <diagonal/>
    </border>
    <border>
      <left style="thin">
        <color indexed="9"/>
      </left>
      <right style="thin">
        <color indexed="64"/>
      </right>
      <top style="thin">
        <color indexed="64"/>
      </top>
      <bottom style="thin">
        <color indexed="64"/>
      </bottom>
      <diagonal/>
    </border>
    <border>
      <left style="thin">
        <color indexed="9"/>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10"/>
      </left>
      <right/>
      <top style="medium">
        <color indexed="64"/>
      </top>
      <bottom style="medium">
        <color indexed="64"/>
      </bottom>
      <diagonal/>
    </border>
  </borders>
  <cellStyleXfs count="1">
    <xf numFmtId="0" fontId="0" fillId="0" borderId="0">
      <alignment vertical="center"/>
    </xf>
  </cellStyleXfs>
  <cellXfs count="139">
    <xf numFmtId="0" fontId="0" fillId="0" borderId="0" xfId="0">
      <alignment vertical="center"/>
    </xf>
    <xf numFmtId="0" fontId="3" fillId="2" borderId="0" xfId="0" applyFont="1" applyFill="1">
      <alignment vertical="center"/>
    </xf>
    <xf numFmtId="0" fontId="1" fillId="2" borderId="0" xfId="0" applyFont="1" applyFill="1">
      <alignment vertical="center"/>
    </xf>
    <xf numFmtId="0" fontId="4" fillId="2" borderId="0" xfId="0" applyFont="1" applyFill="1">
      <alignment vertical="center"/>
    </xf>
    <xf numFmtId="0" fontId="4" fillId="0" borderId="0" xfId="0" applyFont="1">
      <alignment vertical="center"/>
    </xf>
    <xf numFmtId="0" fontId="4" fillId="2" borderId="0" xfId="0" applyFont="1" applyFill="1" applyAlignment="1">
      <alignment horizontal="center" vertical="center"/>
    </xf>
    <xf numFmtId="0" fontId="5" fillId="2" borderId="0" xfId="0" applyFont="1" applyFill="1">
      <alignment vertical="center"/>
    </xf>
    <xf numFmtId="0" fontId="5" fillId="2" borderId="0" xfId="0" applyFont="1" applyFill="1" applyAlignment="1">
      <alignment horizontal="center" vertical="center"/>
    </xf>
    <xf numFmtId="0" fontId="5" fillId="0" borderId="0" xfId="0" applyFont="1">
      <alignment vertical="center"/>
    </xf>
    <xf numFmtId="0" fontId="5" fillId="2" borderId="0" xfId="0" applyFont="1" applyFill="1" applyAlignment="1">
      <alignment horizontal="left" vertical="center" indent="1"/>
    </xf>
    <xf numFmtId="0" fontId="1" fillId="2" borderId="0" xfId="0" applyFont="1" applyFill="1" applyAlignment="1">
      <alignment horizontal="center" vertical="center"/>
    </xf>
    <xf numFmtId="0" fontId="1" fillId="2" borderId="0" xfId="0" applyFont="1" applyFill="1" applyAlignment="1">
      <alignment vertical="center" wrapText="1"/>
    </xf>
    <xf numFmtId="0" fontId="4" fillId="2" borderId="0" xfId="0" applyFont="1" applyFill="1" applyAlignment="1">
      <alignment vertical="center" wrapText="1"/>
    </xf>
    <xf numFmtId="0" fontId="5" fillId="2" borderId="0" xfId="0" applyFont="1" applyFill="1" applyAlignment="1">
      <alignment vertical="center" wrapText="1"/>
    </xf>
    <xf numFmtId="49" fontId="1" fillId="2" borderId="0" xfId="0" applyNumberFormat="1" applyFont="1" applyFill="1" applyAlignment="1">
      <alignment horizontal="center" vertical="center" shrinkToFit="1"/>
    </xf>
    <xf numFmtId="49" fontId="4" fillId="2" borderId="0" xfId="0" applyNumberFormat="1" applyFont="1" applyFill="1" applyAlignment="1">
      <alignment horizontal="center" vertical="center" shrinkToFit="1"/>
    </xf>
    <xf numFmtId="49" fontId="5" fillId="2" borderId="0" xfId="0" applyNumberFormat="1" applyFont="1" applyFill="1" applyAlignment="1">
      <alignment horizontal="center" vertical="center" shrinkToFit="1"/>
    </xf>
    <xf numFmtId="0" fontId="1" fillId="2" borderId="1" xfId="0" applyFont="1" applyFill="1" applyBorder="1" applyAlignment="1">
      <alignment horizontal="right" vertical="center"/>
    </xf>
    <xf numFmtId="0" fontId="4" fillId="2" borderId="1" xfId="0" applyFont="1" applyFill="1" applyBorder="1" applyAlignment="1">
      <alignment horizontal="right" vertical="center"/>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6" fillId="2" borderId="4" xfId="0" applyFont="1" applyFill="1" applyBorder="1" applyAlignment="1">
      <alignment horizontal="right" vertical="center" shrinkToFit="1"/>
    </xf>
    <xf numFmtId="0" fontId="6" fillId="2" borderId="0" xfId="0" applyFont="1" applyFill="1" applyAlignment="1">
      <alignment horizontal="center" vertical="center"/>
    </xf>
    <xf numFmtId="0" fontId="6" fillId="2" borderId="0" xfId="0" applyFont="1" applyFill="1">
      <alignment vertical="center"/>
    </xf>
    <xf numFmtId="0" fontId="6" fillId="0" borderId="4" xfId="0" applyFont="1" applyBorder="1" applyAlignment="1">
      <alignment horizontal="right" vertical="center" shrinkToFit="1"/>
    </xf>
    <xf numFmtId="0" fontId="6" fillId="0" borderId="0" xfId="0" applyFont="1">
      <alignment vertical="center"/>
    </xf>
    <xf numFmtId="49" fontId="0" fillId="2" borderId="5" xfId="0" applyNumberFormat="1" applyFill="1" applyBorder="1">
      <alignment vertical="center"/>
    </xf>
    <xf numFmtId="49" fontId="0" fillId="2" borderId="5" xfId="0" applyNumberFormat="1" applyFill="1" applyBorder="1" applyAlignment="1">
      <alignment horizontal="right" vertical="center"/>
    </xf>
    <xf numFmtId="49" fontId="0" fillId="0" borderId="5" xfId="0" applyNumberFormat="1" applyBorder="1" applyAlignment="1">
      <alignment horizontal="right" vertical="center"/>
    </xf>
    <xf numFmtId="0" fontId="7" fillId="2" borderId="0" xfId="0" applyFont="1" applyFill="1" applyAlignment="1"/>
    <xf numFmtId="0" fontId="10" fillId="0" borderId="0" xfId="0" applyFont="1">
      <alignment vertical="center"/>
    </xf>
    <xf numFmtId="0" fontId="8" fillId="2" borderId="0" xfId="0" applyFont="1" applyFill="1">
      <alignment vertical="center"/>
    </xf>
    <xf numFmtId="0" fontId="0" fillId="0" borderId="6" xfId="0" applyBorder="1" applyAlignment="1">
      <alignment horizontal="left" vertical="center" wrapText="1"/>
    </xf>
    <xf numFmtId="0" fontId="11" fillId="2" borderId="0" xfId="0" applyFont="1" applyFill="1" applyAlignment="1">
      <alignment horizontal="center" vertical="center" shrinkToFi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0" fillId="2" borderId="10" xfId="0" applyFill="1" applyBorder="1" applyAlignment="1">
      <alignment horizontal="left" vertical="center" wrapText="1"/>
    </xf>
    <xf numFmtId="0" fontId="12" fillId="0" borderId="11" xfId="0" applyFont="1" applyBorder="1" applyAlignment="1">
      <alignment horizontal="center" vertical="center" shrinkToFit="1"/>
    </xf>
    <xf numFmtId="0" fontId="12"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0" fillId="2" borderId="14" xfId="0" applyFill="1" applyBorder="1" applyAlignment="1">
      <alignment horizontal="left" vertical="center" wrapText="1"/>
    </xf>
    <xf numFmtId="0" fontId="12" fillId="0" borderId="15" xfId="0" applyFont="1" applyBorder="1" applyAlignment="1">
      <alignment horizontal="center" vertical="center" shrinkToFit="1"/>
    </xf>
    <xf numFmtId="0" fontId="11" fillId="0" borderId="0" xfId="0" applyFont="1" applyAlignment="1">
      <alignment horizontal="center" vertical="center" shrinkToFit="1"/>
    </xf>
    <xf numFmtId="0" fontId="0" fillId="2" borderId="16" xfId="0" applyFill="1" applyBorder="1" applyAlignment="1">
      <alignment horizontal="left" vertical="center" wrapText="1"/>
    </xf>
    <xf numFmtId="0" fontId="12" fillId="0" borderId="17" xfId="0" applyFont="1" applyBorder="1" applyAlignment="1">
      <alignment horizontal="center" vertical="center" shrinkToFit="1"/>
    </xf>
    <xf numFmtId="0" fontId="0" fillId="2" borderId="18" xfId="0" applyFill="1" applyBorder="1" applyAlignment="1">
      <alignment horizontal="left" vertical="center" wrapText="1"/>
    </xf>
    <xf numFmtId="0" fontId="12" fillId="0" borderId="19" xfId="0" applyFont="1" applyBorder="1" applyAlignment="1">
      <alignment horizontal="center" vertical="center" shrinkToFit="1"/>
    </xf>
    <xf numFmtId="0" fontId="0" fillId="2" borderId="20" xfId="0" applyFill="1" applyBorder="1" applyAlignment="1">
      <alignment horizontal="left" vertical="center" wrapText="1"/>
    </xf>
    <xf numFmtId="0" fontId="12" fillId="0" borderId="21" xfId="0" applyFont="1" applyBorder="1" applyAlignment="1">
      <alignment horizontal="center" vertical="center" shrinkToFit="1"/>
    </xf>
    <xf numFmtId="49" fontId="0" fillId="2" borderId="5" xfId="0" quotePrefix="1" applyNumberFormat="1" applyFill="1" applyBorder="1" applyAlignment="1">
      <alignment horizontal="left" vertical="center"/>
    </xf>
    <xf numFmtId="49" fontId="0" fillId="2" borderId="22" xfId="0" applyNumberFormat="1" applyFill="1" applyBorder="1">
      <alignment vertical="center"/>
    </xf>
    <xf numFmtId="0" fontId="0" fillId="0" borderId="23" xfId="0" applyBorder="1" applyAlignment="1">
      <alignment horizontal="left" vertical="center" wrapText="1"/>
    </xf>
    <xf numFmtId="0" fontId="12" fillId="0" borderId="24" xfId="0" applyFont="1" applyBorder="1" applyAlignment="1">
      <alignment horizontal="center" vertical="center" shrinkToFit="1"/>
    </xf>
    <xf numFmtId="0" fontId="15" fillId="2" borderId="0" xfId="0" applyFont="1" applyFill="1" applyAlignment="1">
      <alignment horizontal="left"/>
    </xf>
    <xf numFmtId="0" fontId="13" fillId="0" borderId="0" xfId="0" applyFont="1" applyAlignment="1">
      <alignment horizontal="left" vertical="center"/>
    </xf>
    <xf numFmtId="49" fontId="0" fillId="2" borderId="22" xfId="0" applyNumberFormat="1" applyFill="1" applyBorder="1" applyAlignment="1">
      <alignment horizontal="right" vertical="center"/>
    </xf>
    <xf numFmtId="0" fontId="0" fillId="0" borderId="5" xfId="0" applyBorder="1" applyAlignment="1">
      <alignment horizontal="center" vertical="center"/>
    </xf>
    <xf numFmtId="0" fontId="0" fillId="2" borderId="6" xfId="0" applyFill="1" applyBorder="1" applyAlignment="1">
      <alignment horizontal="center" vertical="center" wrapText="1"/>
    </xf>
    <xf numFmtId="49" fontId="0" fillId="2" borderId="5" xfId="0" applyNumberFormat="1" applyFill="1" applyBorder="1" applyAlignment="1">
      <alignment horizontal="center" vertical="center"/>
    </xf>
    <xf numFmtId="0" fontId="11" fillId="0" borderId="25" xfId="0" applyFont="1" applyBorder="1" applyAlignment="1">
      <alignment horizontal="center" vertical="center" shrinkToFit="1"/>
    </xf>
    <xf numFmtId="0" fontId="11" fillId="2" borderId="26" xfId="0" applyFont="1" applyFill="1" applyBorder="1" applyAlignment="1">
      <alignment horizontal="center" vertical="center"/>
    </xf>
    <xf numFmtId="0" fontId="12" fillId="0" borderId="27" xfId="0" applyFont="1" applyBorder="1" applyAlignment="1">
      <alignment horizontal="center" vertical="center" shrinkToFit="1"/>
    </xf>
    <xf numFmtId="0" fontId="12" fillId="0" borderId="26" xfId="0" applyFont="1" applyBorder="1" applyAlignment="1">
      <alignment horizontal="center" vertical="center" shrinkToFit="1"/>
    </xf>
    <xf numFmtId="0" fontId="12" fillId="0" borderId="9" xfId="0" applyFont="1" applyBorder="1" applyAlignment="1">
      <alignment horizontal="center" vertical="center" shrinkToFit="1"/>
    </xf>
    <xf numFmtId="0" fontId="11" fillId="0" borderId="24" xfId="0" applyFont="1" applyBorder="1" applyAlignment="1">
      <alignment horizontal="center" vertical="center" shrinkToFit="1"/>
    </xf>
    <xf numFmtId="0" fontId="12" fillId="0" borderId="28" xfId="0" applyFont="1" applyBorder="1" applyAlignment="1">
      <alignment horizontal="center" vertical="center" shrinkToFit="1"/>
    </xf>
    <xf numFmtId="0" fontId="11" fillId="0" borderId="3" xfId="0" applyFont="1" applyBorder="1" applyAlignment="1">
      <alignment horizontal="center" vertical="center" shrinkToFit="1"/>
    </xf>
    <xf numFmtId="0" fontId="12" fillId="0" borderId="13"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6" xfId="0" applyFont="1" applyBorder="1" applyAlignment="1">
      <alignment horizontal="center" vertical="center" shrinkToFit="1"/>
    </xf>
    <xf numFmtId="0" fontId="12" fillId="0" borderId="29"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2" xfId="0" applyFont="1" applyBorder="1" applyAlignment="1">
      <alignment horizontal="center" vertical="center" shrinkToFit="1"/>
    </xf>
    <xf numFmtId="176" fontId="4" fillId="2" borderId="9" xfId="0" applyNumberFormat="1" applyFont="1" applyFill="1" applyBorder="1" applyAlignment="1" applyProtection="1">
      <alignment horizontal="left" vertical="center"/>
      <protection locked="0"/>
    </xf>
    <xf numFmtId="0" fontId="8" fillId="2" borderId="0" xfId="0" applyFont="1" applyFill="1" applyProtection="1">
      <alignment vertical="center"/>
      <protection locked="0"/>
    </xf>
    <xf numFmtId="0" fontId="0" fillId="2" borderId="26" xfId="0" applyFill="1" applyBorder="1" applyProtection="1">
      <alignment vertical="center"/>
      <protection locked="0"/>
    </xf>
    <xf numFmtId="0" fontId="0" fillId="2" borderId="30" xfId="0" applyFill="1" applyBorder="1" applyProtection="1">
      <alignment vertical="center"/>
      <protection locked="0"/>
    </xf>
    <xf numFmtId="0" fontId="0" fillId="2" borderId="31" xfId="0" applyFill="1" applyBorder="1" applyProtection="1">
      <alignment vertical="center"/>
      <protection locked="0"/>
    </xf>
    <xf numFmtId="0" fontId="0" fillId="2" borderId="25" xfId="0" applyFill="1" applyBorder="1" applyProtection="1">
      <alignment vertical="center"/>
      <protection locked="0"/>
    </xf>
    <xf numFmtId="0" fontId="0" fillId="2" borderId="26" xfId="0" applyFill="1" applyBorder="1" applyAlignment="1" applyProtection="1">
      <alignment horizontal="center" vertical="center"/>
      <protection locked="0"/>
    </xf>
    <xf numFmtId="0" fontId="0" fillId="0" borderId="26" xfId="0" applyBorder="1" applyProtection="1">
      <alignment vertical="center"/>
      <protection locked="0"/>
    </xf>
    <xf numFmtId="0" fontId="18" fillId="2" borderId="26" xfId="0" applyFont="1" applyFill="1" applyBorder="1" applyProtection="1">
      <alignment vertical="center"/>
      <protection locked="0"/>
    </xf>
    <xf numFmtId="0" fontId="9" fillId="2" borderId="0" xfId="0" applyFont="1" applyFill="1" applyAlignment="1" applyProtection="1">
      <alignment horizontal="center" vertical="center"/>
      <protection locked="0"/>
    </xf>
    <xf numFmtId="0" fontId="9" fillId="2" borderId="0" xfId="0" applyFont="1" applyFill="1" applyProtection="1">
      <alignment vertical="center"/>
      <protection locked="0"/>
    </xf>
    <xf numFmtId="0" fontId="9" fillId="0" borderId="0" xfId="0" applyFont="1" applyProtection="1">
      <alignment vertical="center"/>
      <protection locked="0"/>
    </xf>
    <xf numFmtId="0" fontId="4" fillId="2" borderId="0" xfId="0" applyFont="1" applyFill="1" applyProtection="1">
      <alignment vertical="center"/>
      <protection locked="0"/>
    </xf>
    <xf numFmtId="0" fontId="9" fillId="2" borderId="0" xfId="0" applyFont="1" applyFill="1" applyAlignment="1">
      <alignment horizontal="center" vertical="center"/>
    </xf>
    <xf numFmtId="0" fontId="0" fillId="2" borderId="31" xfId="0" applyFill="1" applyBorder="1" applyAlignment="1">
      <alignment vertical="center" shrinkToFit="1"/>
    </xf>
    <xf numFmtId="0" fontId="0" fillId="2" borderId="26" xfId="0" applyFill="1" applyBorder="1" applyAlignment="1">
      <alignment horizontal="center" vertical="center"/>
    </xf>
    <xf numFmtId="0" fontId="17" fillId="2" borderId="0" xfId="0" applyFont="1" applyFill="1" applyAlignment="1">
      <alignment horizontal="right" vertical="center"/>
    </xf>
    <xf numFmtId="0" fontId="0" fillId="2" borderId="26" xfId="0" applyFill="1" applyBorder="1" applyAlignment="1" applyProtection="1">
      <alignment horizontal="left" vertical="top"/>
      <protection locked="0"/>
    </xf>
    <xf numFmtId="0" fontId="0" fillId="2" borderId="13" xfId="0" applyFill="1" applyBorder="1" applyAlignment="1" applyProtection="1">
      <alignment horizontal="right" vertical="center"/>
      <protection locked="0"/>
    </xf>
    <xf numFmtId="0" fontId="0" fillId="0" borderId="32" xfId="0" applyBorder="1" applyAlignment="1">
      <alignment horizontal="center" vertical="top" wrapText="1"/>
    </xf>
    <xf numFmtId="0" fontId="0" fillId="0" borderId="33" xfId="0" applyBorder="1" applyAlignment="1">
      <alignment horizontal="center" vertical="top" wrapText="1"/>
    </xf>
    <xf numFmtId="0" fontId="0" fillId="0" borderId="22" xfId="0" applyBorder="1" applyAlignment="1">
      <alignment horizontal="center" vertical="top"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32" xfId="0" applyBorder="1" applyAlignment="1">
      <alignment vertical="top" wrapText="1"/>
    </xf>
    <xf numFmtId="0" fontId="0" fillId="0" borderId="33" xfId="0" applyBorder="1" applyAlignment="1">
      <alignment vertical="center" wrapText="1"/>
    </xf>
    <xf numFmtId="0" fontId="0" fillId="0" borderId="22" xfId="0" applyBorder="1" applyAlignment="1">
      <alignment vertical="center" wrapText="1"/>
    </xf>
    <xf numFmtId="0" fontId="0" fillId="0" borderId="22" xfId="0" applyBorder="1" applyAlignment="1">
      <alignment vertical="top"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0" fillId="0" borderId="26" xfId="0" applyBorder="1" applyAlignment="1">
      <alignment horizontal="left" vertical="center" wrapText="1"/>
    </xf>
    <xf numFmtId="0" fontId="4" fillId="2" borderId="13" xfId="0" applyFont="1" applyFill="1" applyBorder="1" applyAlignment="1">
      <alignment horizontal="center" vertical="center"/>
    </xf>
    <xf numFmtId="0" fontId="0" fillId="0" borderId="13" xfId="0" applyBorder="1" applyAlignment="1">
      <alignment horizontal="center" vertical="center"/>
    </xf>
    <xf numFmtId="0" fontId="4" fillId="2" borderId="9" xfId="0" applyFont="1" applyFill="1" applyBorder="1" applyAlignment="1">
      <alignment horizontal="center" vertical="center"/>
    </xf>
    <xf numFmtId="0" fontId="0" fillId="0" borderId="9" xfId="0" applyBorder="1" applyAlignment="1">
      <alignment horizontal="center" vertical="center"/>
    </xf>
    <xf numFmtId="0" fontId="11" fillId="2" borderId="14" xfId="0" applyFont="1" applyFill="1" applyBorder="1" applyAlignment="1">
      <alignment horizontal="center" vertical="center" shrinkToFit="1"/>
    </xf>
    <xf numFmtId="0" fontId="11" fillId="2" borderId="1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16" fillId="2" borderId="0" xfId="0" applyFont="1" applyFill="1" applyAlignment="1">
      <alignment horizontal="distributed" shrinkToFit="1"/>
    </xf>
    <xf numFmtId="0" fontId="11" fillId="0" borderId="0" xfId="0" applyFont="1" applyAlignment="1">
      <alignment horizontal="distributed" shrinkToFit="1"/>
    </xf>
    <xf numFmtId="0" fontId="16" fillId="2" borderId="0" xfId="0" applyFont="1" applyFill="1" applyAlignment="1">
      <alignment horizontal="distributed" vertical="center" shrinkToFit="1"/>
    </xf>
    <xf numFmtId="0" fontId="11" fillId="0" borderId="0" xfId="0" applyFont="1" applyAlignment="1">
      <alignment horizontal="distributed" vertical="center" shrinkToFit="1"/>
    </xf>
    <xf numFmtId="0" fontId="0" fillId="0" borderId="33" xfId="0" applyBorder="1">
      <alignment vertical="center"/>
    </xf>
    <xf numFmtId="0" fontId="0" fillId="0" borderId="22" xfId="0" applyBorder="1">
      <alignment vertical="center"/>
    </xf>
    <xf numFmtId="0" fontId="0" fillId="2" borderId="32" xfId="0" applyFill="1" applyBorder="1" applyAlignment="1">
      <alignment vertical="top" wrapText="1"/>
    </xf>
    <xf numFmtId="0" fontId="0" fillId="2" borderId="33" xfId="0" applyFill="1" applyBorder="1" applyAlignment="1">
      <alignment vertical="top" wrapText="1"/>
    </xf>
    <xf numFmtId="0" fontId="0" fillId="0" borderId="33" xfId="0" applyBorder="1" applyAlignment="1">
      <alignment vertical="top" wrapText="1"/>
    </xf>
    <xf numFmtId="0" fontId="0" fillId="0" borderId="32" xfId="0" applyBorder="1" applyAlignment="1">
      <alignment horizontal="center" vertical="top"/>
    </xf>
    <xf numFmtId="0" fontId="0" fillId="0" borderId="33" xfId="0" applyBorder="1" applyAlignment="1">
      <alignment horizontal="center" vertical="center"/>
    </xf>
    <xf numFmtId="0" fontId="0" fillId="0" borderId="22" xfId="0" applyBorder="1" applyAlignment="1">
      <alignment horizontal="center" vertical="center"/>
    </xf>
    <xf numFmtId="0" fontId="0" fillId="2" borderId="32" xfId="0" applyFill="1" applyBorder="1" applyAlignment="1">
      <alignment horizontal="center" vertical="top" wrapText="1"/>
    </xf>
    <xf numFmtId="0" fontId="0" fillId="2" borderId="33" xfId="0" applyFill="1" applyBorder="1" applyAlignment="1">
      <alignment horizontal="center" vertical="top" wrapText="1"/>
    </xf>
    <xf numFmtId="0" fontId="0" fillId="2" borderId="22" xfId="0" applyFill="1" applyBorder="1" applyAlignment="1">
      <alignment horizontal="center" vertical="top" wrapText="1"/>
    </xf>
    <xf numFmtId="0" fontId="0" fillId="0" borderId="33" xfId="0" applyBorder="1" applyAlignment="1">
      <alignment horizontal="center" vertical="top"/>
    </xf>
    <xf numFmtId="0" fontId="0" fillId="0" borderId="22" xfId="0" applyBorder="1" applyAlignment="1">
      <alignment horizontal="center" vertical="top"/>
    </xf>
    <xf numFmtId="0" fontId="0" fillId="0" borderId="32" xfId="0" applyBorder="1" applyAlignment="1">
      <alignment horizontal="left" vertical="top" wrapText="1"/>
    </xf>
    <xf numFmtId="0" fontId="0" fillId="0" borderId="33" xfId="0" applyBorder="1" applyAlignment="1">
      <alignment horizontal="left" vertical="top" wrapText="1"/>
    </xf>
    <xf numFmtId="0" fontId="0" fillId="0" borderId="22" xfId="0" applyBorder="1" applyAlignment="1">
      <alignment horizontal="left" vertical="top" wrapText="1"/>
    </xf>
    <xf numFmtId="0" fontId="0" fillId="0" borderId="7" xfId="0" applyBorder="1" applyAlignment="1">
      <alignment horizontal="left" vertical="center" wrapText="1"/>
    </xf>
    <xf numFmtId="0" fontId="0" fillId="0" borderId="25" xfId="0" applyBorder="1" applyAlignment="1">
      <alignment horizontal="left" vertical="center" wrapText="1"/>
    </xf>
  </cellXfs>
  <cellStyles count="1">
    <cellStyle name="標準" xfId="0" builtinId="0"/>
  </cellStyles>
  <dxfs count="2">
    <dxf>
      <fill>
        <patternFill>
          <bgColor indexed="45"/>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6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4</xdr:row>
          <xdr:rowOff>0</xdr:rowOff>
        </xdr:from>
        <xdr:to>
          <xdr:col>1</xdr:col>
          <xdr:colOff>571500</xdr:colOff>
          <xdr:row>5</xdr:row>
          <xdr:rowOff>0</xdr:rowOff>
        </xdr:to>
        <xdr:sp macro="" textlink="">
          <xdr:nvSpPr>
            <xdr:cNvPr id="1025" name="ToggleButton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7</xdr:row>
          <xdr:rowOff>114300</xdr:rowOff>
        </xdr:from>
        <xdr:to>
          <xdr:col>6</xdr:col>
          <xdr:colOff>190500</xdr:colOff>
          <xdr:row>7</xdr:row>
          <xdr:rowOff>285750</xdr:rowOff>
        </xdr:to>
        <xdr:sp macro="" textlink="">
          <xdr:nvSpPr>
            <xdr:cNvPr id="1165" name="CheckBox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14</xdr:row>
          <xdr:rowOff>114300</xdr:rowOff>
        </xdr:from>
        <xdr:to>
          <xdr:col>6</xdr:col>
          <xdr:colOff>190500</xdr:colOff>
          <xdr:row>14</xdr:row>
          <xdr:rowOff>285750</xdr:rowOff>
        </xdr:to>
        <xdr:sp macro="" textlink="">
          <xdr:nvSpPr>
            <xdr:cNvPr id="1190" name="CheckBox2"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18</xdr:row>
          <xdr:rowOff>114300</xdr:rowOff>
        </xdr:from>
        <xdr:to>
          <xdr:col>6</xdr:col>
          <xdr:colOff>190500</xdr:colOff>
          <xdr:row>18</xdr:row>
          <xdr:rowOff>285750</xdr:rowOff>
        </xdr:to>
        <xdr:sp macro="" textlink="">
          <xdr:nvSpPr>
            <xdr:cNvPr id="1191" name="CheckBox3"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19</xdr:row>
          <xdr:rowOff>114300</xdr:rowOff>
        </xdr:from>
        <xdr:to>
          <xdr:col>6</xdr:col>
          <xdr:colOff>190500</xdr:colOff>
          <xdr:row>19</xdr:row>
          <xdr:rowOff>285750</xdr:rowOff>
        </xdr:to>
        <xdr:sp macro="" textlink="">
          <xdr:nvSpPr>
            <xdr:cNvPr id="1192" name="CheckBox4"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114300</xdr:rowOff>
        </xdr:from>
        <xdr:to>
          <xdr:col>6</xdr:col>
          <xdr:colOff>190500</xdr:colOff>
          <xdr:row>25</xdr:row>
          <xdr:rowOff>285750</xdr:rowOff>
        </xdr:to>
        <xdr:sp macro="" textlink="">
          <xdr:nvSpPr>
            <xdr:cNvPr id="1193" name="CheckBox5"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41</xdr:row>
          <xdr:rowOff>114300</xdr:rowOff>
        </xdr:from>
        <xdr:to>
          <xdr:col>6</xdr:col>
          <xdr:colOff>190500</xdr:colOff>
          <xdr:row>41</xdr:row>
          <xdr:rowOff>285750</xdr:rowOff>
        </xdr:to>
        <xdr:sp macro="" textlink="">
          <xdr:nvSpPr>
            <xdr:cNvPr id="1194" name="CheckBox6"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42</xdr:row>
          <xdr:rowOff>114300</xdr:rowOff>
        </xdr:from>
        <xdr:to>
          <xdr:col>6</xdr:col>
          <xdr:colOff>190500</xdr:colOff>
          <xdr:row>42</xdr:row>
          <xdr:rowOff>285750</xdr:rowOff>
        </xdr:to>
        <xdr:sp macro="" textlink="">
          <xdr:nvSpPr>
            <xdr:cNvPr id="1195" name="CheckBox7"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43</xdr:row>
          <xdr:rowOff>114300</xdr:rowOff>
        </xdr:from>
        <xdr:to>
          <xdr:col>6</xdr:col>
          <xdr:colOff>190500</xdr:colOff>
          <xdr:row>43</xdr:row>
          <xdr:rowOff>285750</xdr:rowOff>
        </xdr:to>
        <xdr:sp macro="" textlink="">
          <xdr:nvSpPr>
            <xdr:cNvPr id="1196" name="CheckBox8"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45</xdr:row>
          <xdr:rowOff>114300</xdr:rowOff>
        </xdr:from>
        <xdr:to>
          <xdr:col>6</xdr:col>
          <xdr:colOff>190500</xdr:colOff>
          <xdr:row>45</xdr:row>
          <xdr:rowOff>285750</xdr:rowOff>
        </xdr:to>
        <xdr:sp macro="" textlink="">
          <xdr:nvSpPr>
            <xdr:cNvPr id="1197" name="CheckBox9"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114300</xdr:rowOff>
        </xdr:from>
        <xdr:to>
          <xdr:col>6</xdr:col>
          <xdr:colOff>190500</xdr:colOff>
          <xdr:row>46</xdr:row>
          <xdr:rowOff>285750</xdr:rowOff>
        </xdr:to>
        <xdr:sp macro="" textlink="">
          <xdr:nvSpPr>
            <xdr:cNvPr id="1198" name="CheckBox10"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47</xdr:row>
          <xdr:rowOff>114300</xdr:rowOff>
        </xdr:from>
        <xdr:to>
          <xdr:col>6</xdr:col>
          <xdr:colOff>190500</xdr:colOff>
          <xdr:row>47</xdr:row>
          <xdr:rowOff>285750</xdr:rowOff>
        </xdr:to>
        <xdr:sp macro="" textlink="">
          <xdr:nvSpPr>
            <xdr:cNvPr id="1199" name="CheckBox11"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13</xdr:row>
          <xdr:rowOff>114300</xdr:rowOff>
        </xdr:from>
        <xdr:to>
          <xdr:col>8</xdr:col>
          <xdr:colOff>190500</xdr:colOff>
          <xdr:row>13</xdr:row>
          <xdr:rowOff>285750</xdr:rowOff>
        </xdr:to>
        <xdr:sp macro="" textlink="">
          <xdr:nvSpPr>
            <xdr:cNvPr id="1200" name="CheckBox12"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10</xdr:row>
          <xdr:rowOff>114300</xdr:rowOff>
        </xdr:from>
        <xdr:to>
          <xdr:col>8</xdr:col>
          <xdr:colOff>190500</xdr:colOff>
          <xdr:row>10</xdr:row>
          <xdr:rowOff>285750</xdr:rowOff>
        </xdr:to>
        <xdr:sp macro="" textlink="">
          <xdr:nvSpPr>
            <xdr:cNvPr id="1201" name="CheckBox13"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12</xdr:row>
          <xdr:rowOff>114300</xdr:rowOff>
        </xdr:from>
        <xdr:to>
          <xdr:col>8</xdr:col>
          <xdr:colOff>190500</xdr:colOff>
          <xdr:row>12</xdr:row>
          <xdr:rowOff>285750</xdr:rowOff>
        </xdr:to>
        <xdr:sp macro="" textlink="">
          <xdr:nvSpPr>
            <xdr:cNvPr id="1202" name="CheckBox14"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29</xdr:row>
          <xdr:rowOff>114300</xdr:rowOff>
        </xdr:from>
        <xdr:to>
          <xdr:col>8</xdr:col>
          <xdr:colOff>180975</xdr:colOff>
          <xdr:row>29</xdr:row>
          <xdr:rowOff>285750</xdr:rowOff>
        </xdr:to>
        <xdr:sp macro="" textlink="">
          <xdr:nvSpPr>
            <xdr:cNvPr id="1203" name="CheckBox15"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15</xdr:row>
          <xdr:rowOff>114300</xdr:rowOff>
        </xdr:from>
        <xdr:to>
          <xdr:col>8</xdr:col>
          <xdr:colOff>190500</xdr:colOff>
          <xdr:row>15</xdr:row>
          <xdr:rowOff>285750</xdr:rowOff>
        </xdr:to>
        <xdr:sp macro="" textlink="">
          <xdr:nvSpPr>
            <xdr:cNvPr id="1204" name="CheckBox16"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16</xdr:row>
          <xdr:rowOff>114300</xdr:rowOff>
        </xdr:from>
        <xdr:to>
          <xdr:col>8</xdr:col>
          <xdr:colOff>190500</xdr:colOff>
          <xdr:row>16</xdr:row>
          <xdr:rowOff>285750</xdr:rowOff>
        </xdr:to>
        <xdr:sp macro="" textlink="">
          <xdr:nvSpPr>
            <xdr:cNvPr id="1205" name="CheckBox17"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114300</xdr:rowOff>
        </xdr:from>
        <xdr:to>
          <xdr:col>8</xdr:col>
          <xdr:colOff>190500</xdr:colOff>
          <xdr:row>21</xdr:row>
          <xdr:rowOff>285750</xdr:rowOff>
        </xdr:to>
        <xdr:sp macro="" textlink="">
          <xdr:nvSpPr>
            <xdr:cNvPr id="1206" name="CheckBox18"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22</xdr:row>
          <xdr:rowOff>114300</xdr:rowOff>
        </xdr:from>
        <xdr:to>
          <xdr:col>8</xdr:col>
          <xdr:colOff>190500</xdr:colOff>
          <xdr:row>22</xdr:row>
          <xdr:rowOff>285750</xdr:rowOff>
        </xdr:to>
        <xdr:sp macro="" textlink="">
          <xdr:nvSpPr>
            <xdr:cNvPr id="1207" name="CheckBox19"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27</xdr:row>
          <xdr:rowOff>114300</xdr:rowOff>
        </xdr:from>
        <xdr:to>
          <xdr:col>8</xdr:col>
          <xdr:colOff>190500</xdr:colOff>
          <xdr:row>27</xdr:row>
          <xdr:rowOff>285750</xdr:rowOff>
        </xdr:to>
        <xdr:sp macro="" textlink="">
          <xdr:nvSpPr>
            <xdr:cNvPr id="1210" name="CheckBox22"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28</xdr:row>
          <xdr:rowOff>114300</xdr:rowOff>
        </xdr:from>
        <xdr:to>
          <xdr:col>8</xdr:col>
          <xdr:colOff>190500</xdr:colOff>
          <xdr:row>28</xdr:row>
          <xdr:rowOff>285750</xdr:rowOff>
        </xdr:to>
        <xdr:sp macro="" textlink="">
          <xdr:nvSpPr>
            <xdr:cNvPr id="1211" name="CheckBox23"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114300</xdr:rowOff>
        </xdr:from>
        <xdr:to>
          <xdr:col>6</xdr:col>
          <xdr:colOff>190500</xdr:colOff>
          <xdr:row>30</xdr:row>
          <xdr:rowOff>285750</xdr:rowOff>
        </xdr:to>
        <xdr:sp macro="" textlink="">
          <xdr:nvSpPr>
            <xdr:cNvPr id="1212" name="CheckBox24"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114300</xdr:rowOff>
        </xdr:from>
        <xdr:to>
          <xdr:col>8</xdr:col>
          <xdr:colOff>190500</xdr:colOff>
          <xdr:row>31</xdr:row>
          <xdr:rowOff>285750</xdr:rowOff>
        </xdr:to>
        <xdr:sp macro="" textlink="">
          <xdr:nvSpPr>
            <xdr:cNvPr id="1213" name="CheckBox25"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114300</xdr:rowOff>
        </xdr:from>
        <xdr:to>
          <xdr:col>8</xdr:col>
          <xdr:colOff>190500</xdr:colOff>
          <xdr:row>32</xdr:row>
          <xdr:rowOff>285750</xdr:rowOff>
        </xdr:to>
        <xdr:sp macro="" textlink="">
          <xdr:nvSpPr>
            <xdr:cNvPr id="1214" name="CheckBox26"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34</xdr:row>
          <xdr:rowOff>114300</xdr:rowOff>
        </xdr:from>
        <xdr:to>
          <xdr:col>8</xdr:col>
          <xdr:colOff>190500</xdr:colOff>
          <xdr:row>34</xdr:row>
          <xdr:rowOff>285750</xdr:rowOff>
        </xdr:to>
        <xdr:sp macro="" textlink="">
          <xdr:nvSpPr>
            <xdr:cNvPr id="1215" name="CheckBox27"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114300</xdr:rowOff>
        </xdr:from>
        <xdr:to>
          <xdr:col>8</xdr:col>
          <xdr:colOff>190500</xdr:colOff>
          <xdr:row>35</xdr:row>
          <xdr:rowOff>285750</xdr:rowOff>
        </xdr:to>
        <xdr:sp macro="" textlink="">
          <xdr:nvSpPr>
            <xdr:cNvPr id="1216" name="CheckBox28"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114300</xdr:rowOff>
        </xdr:from>
        <xdr:to>
          <xdr:col>8</xdr:col>
          <xdr:colOff>190500</xdr:colOff>
          <xdr:row>36</xdr:row>
          <xdr:rowOff>285750</xdr:rowOff>
        </xdr:to>
        <xdr:sp macro="" textlink="">
          <xdr:nvSpPr>
            <xdr:cNvPr id="1217" name="CheckBox29"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37</xdr:row>
          <xdr:rowOff>114300</xdr:rowOff>
        </xdr:from>
        <xdr:to>
          <xdr:col>8</xdr:col>
          <xdr:colOff>190500</xdr:colOff>
          <xdr:row>37</xdr:row>
          <xdr:rowOff>285750</xdr:rowOff>
        </xdr:to>
        <xdr:sp macro="" textlink="">
          <xdr:nvSpPr>
            <xdr:cNvPr id="1218" name="CheckBox30"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114300</xdr:rowOff>
        </xdr:from>
        <xdr:to>
          <xdr:col>8</xdr:col>
          <xdr:colOff>190500</xdr:colOff>
          <xdr:row>38</xdr:row>
          <xdr:rowOff>285750</xdr:rowOff>
        </xdr:to>
        <xdr:sp macro="" textlink="">
          <xdr:nvSpPr>
            <xdr:cNvPr id="1219" name="CheckBox31"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49</xdr:row>
          <xdr:rowOff>114300</xdr:rowOff>
        </xdr:from>
        <xdr:to>
          <xdr:col>8</xdr:col>
          <xdr:colOff>190500</xdr:colOff>
          <xdr:row>49</xdr:row>
          <xdr:rowOff>285750</xdr:rowOff>
        </xdr:to>
        <xdr:sp macro="" textlink="">
          <xdr:nvSpPr>
            <xdr:cNvPr id="1221" name="CheckBox33"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51</xdr:row>
          <xdr:rowOff>114300</xdr:rowOff>
        </xdr:from>
        <xdr:to>
          <xdr:col>8</xdr:col>
          <xdr:colOff>190500</xdr:colOff>
          <xdr:row>51</xdr:row>
          <xdr:rowOff>285750</xdr:rowOff>
        </xdr:to>
        <xdr:sp macro="" textlink="">
          <xdr:nvSpPr>
            <xdr:cNvPr id="1222" name="CheckBox34"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53</xdr:row>
          <xdr:rowOff>114300</xdr:rowOff>
        </xdr:from>
        <xdr:to>
          <xdr:col>8</xdr:col>
          <xdr:colOff>190500</xdr:colOff>
          <xdr:row>53</xdr:row>
          <xdr:rowOff>285750</xdr:rowOff>
        </xdr:to>
        <xdr:sp macro="" textlink="">
          <xdr:nvSpPr>
            <xdr:cNvPr id="1223" name="CheckBox35"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54</xdr:row>
          <xdr:rowOff>114300</xdr:rowOff>
        </xdr:from>
        <xdr:to>
          <xdr:col>8</xdr:col>
          <xdr:colOff>190500</xdr:colOff>
          <xdr:row>54</xdr:row>
          <xdr:rowOff>285750</xdr:rowOff>
        </xdr:to>
        <xdr:sp macro="" textlink="">
          <xdr:nvSpPr>
            <xdr:cNvPr id="1224" name="CheckBox36"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55</xdr:row>
          <xdr:rowOff>114300</xdr:rowOff>
        </xdr:from>
        <xdr:to>
          <xdr:col>8</xdr:col>
          <xdr:colOff>190500</xdr:colOff>
          <xdr:row>55</xdr:row>
          <xdr:rowOff>285750</xdr:rowOff>
        </xdr:to>
        <xdr:sp macro="" textlink="">
          <xdr:nvSpPr>
            <xdr:cNvPr id="1225" name="CheckBox37"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56</xdr:row>
          <xdr:rowOff>114300</xdr:rowOff>
        </xdr:from>
        <xdr:to>
          <xdr:col>8</xdr:col>
          <xdr:colOff>190500</xdr:colOff>
          <xdr:row>56</xdr:row>
          <xdr:rowOff>285750</xdr:rowOff>
        </xdr:to>
        <xdr:sp macro="" textlink="">
          <xdr:nvSpPr>
            <xdr:cNvPr id="1226" name="CheckBox38"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57</xdr:row>
          <xdr:rowOff>114300</xdr:rowOff>
        </xdr:from>
        <xdr:to>
          <xdr:col>8</xdr:col>
          <xdr:colOff>190500</xdr:colOff>
          <xdr:row>57</xdr:row>
          <xdr:rowOff>285750</xdr:rowOff>
        </xdr:to>
        <xdr:sp macro="" textlink="">
          <xdr:nvSpPr>
            <xdr:cNvPr id="1227" name="CheckBox39"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58</xdr:row>
          <xdr:rowOff>114300</xdr:rowOff>
        </xdr:from>
        <xdr:to>
          <xdr:col>8</xdr:col>
          <xdr:colOff>190500</xdr:colOff>
          <xdr:row>58</xdr:row>
          <xdr:rowOff>285750</xdr:rowOff>
        </xdr:to>
        <xdr:sp macro="" textlink="">
          <xdr:nvSpPr>
            <xdr:cNvPr id="1228" name="CheckBox40"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114300</xdr:rowOff>
        </xdr:from>
        <xdr:to>
          <xdr:col>6</xdr:col>
          <xdr:colOff>190500</xdr:colOff>
          <xdr:row>8</xdr:row>
          <xdr:rowOff>285750</xdr:rowOff>
        </xdr:to>
        <xdr:sp macro="" textlink="">
          <xdr:nvSpPr>
            <xdr:cNvPr id="1230" name="CheckBox41"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9</xdr:row>
          <xdr:rowOff>114300</xdr:rowOff>
        </xdr:from>
        <xdr:to>
          <xdr:col>8</xdr:col>
          <xdr:colOff>190500</xdr:colOff>
          <xdr:row>9</xdr:row>
          <xdr:rowOff>285750</xdr:rowOff>
        </xdr:to>
        <xdr:sp macro="" textlink="">
          <xdr:nvSpPr>
            <xdr:cNvPr id="1232" name="CheckBox42"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50</xdr:row>
          <xdr:rowOff>114300</xdr:rowOff>
        </xdr:from>
        <xdr:to>
          <xdr:col>8</xdr:col>
          <xdr:colOff>190500</xdr:colOff>
          <xdr:row>50</xdr:row>
          <xdr:rowOff>285750</xdr:rowOff>
        </xdr:to>
        <xdr:sp macro="" textlink="">
          <xdr:nvSpPr>
            <xdr:cNvPr id="1242" name="CheckBox43"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23</xdr:row>
          <xdr:rowOff>114300</xdr:rowOff>
        </xdr:from>
        <xdr:to>
          <xdr:col>6</xdr:col>
          <xdr:colOff>190500</xdr:colOff>
          <xdr:row>23</xdr:row>
          <xdr:rowOff>285750</xdr:rowOff>
        </xdr:to>
        <xdr:sp macro="" textlink="">
          <xdr:nvSpPr>
            <xdr:cNvPr id="1243" name="CheckBox32"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24</xdr:row>
          <xdr:rowOff>114300</xdr:rowOff>
        </xdr:from>
        <xdr:to>
          <xdr:col>6</xdr:col>
          <xdr:colOff>190500</xdr:colOff>
          <xdr:row>24</xdr:row>
          <xdr:rowOff>285750</xdr:rowOff>
        </xdr:to>
        <xdr:sp macro="" textlink="">
          <xdr:nvSpPr>
            <xdr:cNvPr id="1244" name="CheckBox44"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39</xdr:row>
          <xdr:rowOff>114300</xdr:rowOff>
        </xdr:from>
        <xdr:to>
          <xdr:col>6</xdr:col>
          <xdr:colOff>190500</xdr:colOff>
          <xdr:row>39</xdr:row>
          <xdr:rowOff>285750</xdr:rowOff>
        </xdr:to>
        <xdr:sp macro="" textlink="">
          <xdr:nvSpPr>
            <xdr:cNvPr id="1246" name="CheckBox20"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ontrol" Target="../activeX/activeX8.xml"/><Relationship Id="rId18" Type="http://schemas.openxmlformats.org/officeDocument/2006/relationships/control" Target="../activeX/activeX13.xml"/><Relationship Id="rId26" Type="http://schemas.openxmlformats.org/officeDocument/2006/relationships/control" Target="../activeX/activeX21.xml"/><Relationship Id="rId39" Type="http://schemas.openxmlformats.org/officeDocument/2006/relationships/control" Target="../activeX/activeX34.xml"/><Relationship Id="rId21" Type="http://schemas.openxmlformats.org/officeDocument/2006/relationships/control" Target="../activeX/activeX16.xml"/><Relationship Id="rId34" Type="http://schemas.openxmlformats.org/officeDocument/2006/relationships/control" Target="../activeX/activeX29.xml"/><Relationship Id="rId42" Type="http://schemas.openxmlformats.org/officeDocument/2006/relationships/control" Target="../activeX/activeX37.xml"/><Relationship Id="rId47" Type="http://schemas.openxmlformats.org/officeDocument/2006/relationships/control" Target="../activeX/activeX42.xml"/><Relationship Id="rId50" Type="http://schemas.openxmlformats.org/officeDocument/2006/relationships/image" Target="../media/image2.emf"/><Relationship Id="rId7" Type="http://schemas.openxmlformats.org/officeDocument/2006/relationships/control" Target="../activeX/activeX2.xml"/><Relationship Id="rId2" Type="http://schemas.openxmlformats.org/officeDocument/2006/relationships/printerSettings" Target="../printerSettings/printerSettings2.bin"/><Relationship Id="rId16" Type="http://schemas.openxmlformats.org/officeDocument/2006/relationships/control" Target="../activeX/activeX11.xml"/><Relationship Id="rId29" Type="http://schemas.openxmlformats.org/officeDocument/2006/relationships/control" Target="../activeX/activeX24.xml"/><Relationship Id="rId11" Type="http://schemas.openxmlformats.org/officeDocument/2006/relationships/control" Target="../activeX/activeX6.xml"/><Relationship Id="rId24" Type="http://schemas.openxmlformats.org/officeDocument/2006/relationships/control" Target="../activeX/activeX19.xml"/><Relationship Id="rId32" Type="http://schemas.openxmlformats.org/officeDocument/2006/relationships/control" Target="../activeX/activeX27.xml"/><Relationship Id="rId37" Type="http://schemas.openxmlformats.org/officeDocument/2006/relationships/control" Target="../activeX/activeX32.xml"/><Relationship Id="rId40" Type="http://schemas.openxmlformats.org/officeDocument/2006/relationships/control" Target="../activeX/activeX35.xml"/><Relationship Id="rId45" Type="http://schemas.openxmlformats.org/officeDocument/2006/relationships/control" Target="../activeX/activeX40.xml"/><Relationship Id="rId5" Type="http://schemas.openxmlformats.org/officeDocument/2006/relationships/control" Target="../activeX/activeX1.xml"/><Relationship Id="rId15" Type="http://schemas.openxmlformats.org/officeDocument/2006/relationships/control" Target="../activeX/activeX10.xml"/><Relationship Id="rId23" Type="http://schemas.openxmlformats.org/officeDocument/2006/relationships/control" Target="../activeX/activeX18.xml"/><Relationship Id="rId28" Type="http://schemas.openxmlformats.org/officeDocument/2006/relationships/control" Target="../activeX/activeX23.xml"/><Relationship Id="rId36" Type="http://schemas.openxmlformats.org/officeDocument/2006/relationships/control" Target="../activeX/activeX31.xml"/><Relationship Id="rId49" Type="http://schemas.openxmlformats.org/officeDocument/2006/relationships/control" Target="../activeX/activeX44.xml"/><Relationship Id="rId10" Type="http://schemas.openxmlformats.org/officeDocument/2006/relationships/control" Target="../activeX/activeX5.xml"/><Relationship Id="rId19" Type="http://schemas.openxmlformats.org/officeDocument/2006/relationships/control" Target="../activeX/activeX14.xml"/><Relationship Id="rId31" Type="http://schemas.openxmlformats.org/officeDocument/2006/relationships/control" Target="../activeX/activeX26.xml"/><Relationship Id="rId44" Type="http://schemas.openxmlformats.org/officeDocument/2006/relationships/control" Target="../activeX/activeX39.xml"/><Relationship Id="rId4" Type="http://schemas.openxmlformats.org/officeDocument/2006/relationships/vmlDrawing" Target="../drawings/vmlDrawing1.vml"/><Relationship Id="rId9" Type="http://schemas.openxmlformats.org/officeDocument/2006/relationships/control" Target="../activeX/activeX4.xml"/><Relationship Id="rId14" Type="http://schemas.openxmlformats.org/officeDocument/2006/relationships/control" Target="../activeX/activeX9.xml"/><Relationship Id="rId22" Type="http://schemas.openxmlformats.org/officeDocument/2006/relationships/control" Target="../activeX/activeX17.xml"/><Relationship Id="rId27" Type="http://schemas.openxmlformats.org/officeDocument/2006/relationships/control" Target="../activeX/activeX22.xml"/><Relationship Id="rId30" Type="http://schemas.openxmlformats.org/officeDocument/2006/relationships/control" Target="../activeX/activeX25.xml"/><Relationship Id="rId35" Type="http://schemas.openxmlformats.org/officeDocument/2006/relationships/control" Target="../activeX/activeX30.xml"/><Relationship Id="rId43" Type="http://schemas.openxmlformats.org/officeDocument/2006/relationships/control" Target="../activeX/activeX38.xml"/><Relationship Id="rId48" Type="http://schemas.openxmlformats.org/officeDocument/2006/relationships/control" Target="../activeX/activeX43.xml"/><Relationship Id="rId8" Type="http://schemas.openxmlformats.org/officeDocument/2006/relationships/control" Target="../activeX/activeX3.xml"/><Relationship Id="rId51" Type="http://schemas.openxmlformats.org/officeDocument/2006/relationships/comments" Target="../comments1.xml"/><Relationship Id="rId3" Type="http://schemas.openxmlformats.org/officeDocument/2006/relationships/drawing" Target="../drawings/drawing1.xml"/><Relationship Id="rId12" Type="http://schemas.openxmlformats.org/officeDocument/2006/relationships/control" Target="../activeX/activeX7.xml"/><Relationship Id="rId17" Type="http://schemas.openxmlformats.org/officeDocument/2006/relationships/control" Target="../activeX/activeX12.xml"/><Relationship Id="rId25" Type="http://schemas.openxmlformats.org/officeDocument/2006/relationships/control" Target="../activeX/activeX20.xml"/><Relationship Id="rId33" Type="http://schemas.openxmlformats.org/officeDocument/2006/relationships/control" Target="../activeX/activeX28.xml"/><Relationship Id="rId38" Type="http://schemas.openxmlformats.org/officeDocument/2006/relationships/control" Target="../activeX/activeX33.xml"/><Relationship Id="rId46" Type="http://schemas.openxmlformats.org/officeDocument/2006/relationships/control" Target="../activeX/activeX41.xml"/><Relationship Id="rId20" Type="http://schemas.openxmlformats.org/officeDocument/2006/relationships/control" Target="../activeX/activeX15.xml"/><Relationship Id="rId41" Type="http://schemas.openxmlformats.org/officeDocument/2006/relationships/control" Target="../activeX/activeX36.xml"/><Relationship Id="rId1" Type="http://schemas.openxmlformats.org/officeDocument/2006/relationships/printerSettings" Target="../printerSettings/printerSettings1.bin"/><Relationship Id="rId6"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20"/>
  <sheetViews>
    <sheetView showGridLines="0" tabSelected="1" topLeftCell="B1" zoomScale="85" zoomScaleNormal="85" zoomScaleSheetLayoutView="100" workbookViewId="0">
      <pane ySplit="7" topLeftCell="A8" activePane="bottomLeft" state="frozen"/>
      <selection pane="bottomLeft" activeCell="K2" sqref="K2"/>
    </sheetView>
  </sheetViews>
  <sheetFormatPr defaultColWidth="0" defaultRowHeight="13.5" zeroHeight="1" x14ac:dyDescent="0.15"/>
  <cols>
    <col min="1" max="1" width="4.125" style="21" hidden="1" customWidth="1"/>
    <col min="2" max="2" width="7.75" style="8" customWidth="1"/>
    <col min="3" max="3" width="11.5" style="13" customWidth="1"/>
    <col min="4" max="4" width="4.625" style="16" customWidth="1"/>
    <col min="5" max="5" width="13.875" style="6" customWidth="1"/>
    <col min="6" max="6" width="46.875" style="6" customWidth="1"/>
    <col min="7" max="7" width="2.625" style="6" customWidth="1"/>
    <col min="8" max="8" width="3.375" style="7" customWidth="1"/>
    <col min="9" max="9" width="2.625" style="7" customWidth="1"/>
    <col min="10" max="10" width="3.375" style="7" customWidth="1"/>
    <col min="11" max="11" width="45.375" style="6" customWidth="1"/>
    <col min="12" max="12" width="2.125" style="6" customWidth="1"/>
    <col min="13" max="13" width="5.625" style="32" hidden="1" customWidth="1"/>
    <col min="14" max="14" width="7.125" style="32" hidden="1" customWidth="1"/>
    <col min="15" max="15" width="2.5" style="6" customWidth="1"/>
    <col min="16" max="16384" width="9" style="6" hidden="1"/>
  </cols>
  <sheetData>
    <row r="1" spans="1:14" s="2" customFormat="1" x14ac:dyDescent="0.15">
      <c r="A1" s="17"/>
      <c r="C1" s="11"/>
      <c r="D1" s="14"/>
      <c r="H1" s="10"/>
      <c r="I1" s="10"/>
      <c r="J1" s="10"/>
      <c r="K1" s="92" t="s">
        <v>48</v>
      </c>
      <c r="M1" s="77">
        <v>30</v>
      </c>
      <c r="N1" s="77">
        <v>70</v>
      </c>
    </row>
    <row r="2" spans="1:14" s="2" customFormat="1" x14ac:dyDescent="0.15">
      <c r="A2" s="17"/>
      <c r="C2" s="11"/>
      <c r="D2" s="14"/>
      <c r="H2" s="10"/>
      <c r="I2" s="10"/>
      <c r="J2" s="10"/>
      <c r="K2" s="92" t="s">
        <v>102</v>
      </c>
      <c r="M2" s="77"/>
      <c r="N2" s="77"/>
    </row>
    <row r="3" spans="1:14" s="3" customFormat="1" ht="22.5" customHeight="1" x14ac:dyDescent="0.15">
      <c r="A3" s="18"/>
      <c r="B3" s="1" t="s">
        <v>49</v>
      </c>
      <c r="C3" s="12"/>
      <c r="D3" s="15"/>
      <c r="E3" s="2"/>
      <c r="F3" s="2"/>
      <c r="G3" s="2"/>
      <c r="H3" s="107" t="s">
        <v>3</v>
      </c>
      <c r="I3" s="107"/>
      <c r="J3" s="108"/>
      <c r="K3" s="94"/>
      <c r="M3" s="32">
        <f>COUNTIF(M8:M60,TRUE)+COUNTIF(M8:M60,FALSE)</f>
        <v>16</v>
      </c>
      <c r="N3" s="32">
        <f>COUNTIF(N8:N60,TRUE)+COUNTIF(N8:N60,FALSE)</f>
        <v>27</v>
      </c>
    </row>
    <row r="4" spans="1:14" s="3" customFormat="1" ht="22.5" customHeight="1" x14ac:dyDescent="0.15">
      <c r="A4" s="18"/>
      <c r="C4" s="117" t="str">
        <f>"必須項目"&amp; M7 &amp; "/"&amp;M3&amp;" 必須Pt = "&amp;M5</f>
        <v>必須項目0/16 必須Pt = 0</v>
      </c>
      <c r="D4" s="118"/>
      <c r="E4" s="118"/>
      <c r="F4" s="56" t="str">
        <f>"   合計 Pt = "&amp;N4</f>
        <v xml:space="preserve">   合計 Pt = 0</v>
      </c>
      <c r="G4" s="30"/>
      <c r="H4" s="109" t="s">
        <v>4</v>
      </c>
      <c r="I4" s="109"/>
      <c r="J4" s="110"/>
      <c r="M4" s="32"/>
      <c r="N4" s="32">
        <f>M5+N5</f>
        <v>0</v>
      </c>
    </row>
    <row r="5" spans="1:14" s="3" customFormat="1" ht="22.5" customHeight="1" x14ac:dyDescent="0.15">
      <c r="A5" s="18"/>
      <c r="B5" s="88" t="b">
        <v>0</v>
      </c>
      <c r="C5" s="119" t="str">
        <f>"加算項目"&amp; N7&amp; "/"&amp;N3&amp;" 加算Pt = "&amp; N5</f>
        <v>加算項目0/27 加算Pt = 0</v>
      </c>
      <c r="D5" s="120"/>
      <c r="E5" s="120"/>
      <c r="F5" s="57" t="str">
        <f>IF(B5=TRUE,IF(M7&lt;M3,"必須要求を満たしていません","   "&amp;REPT("★",INT((N4+9)/10))&amp;REPT("☆",10-INT((N4+9)/10))),"")</f>
        <v/>
      </c>
      <c r="G5" s="31"/>
      <c r="H5" s="116" t="s">
        <v>50</v>
      </c>
      <c r="I5" s="109"/>
      <c r="J5" s="109"/>
      <c r="K5" s="76"/>
      <c r="M5" s="32">
        <f>INT(M7*(M1/M3))</f>
        <v>0</v>
      </c>
      <c r="N5" s="32">
        <f>INT(N7*(N1/N3))</f>
        <v>0</v>
      </c>
    </row>
    <row r="6" spans="1:14" s="3" customFormat="1" ht="6" customHeight="1" thickBot="1" x14ac:dyDescent="0.2">
      <c r="A6" s="18"/>
      <c r="B6" s="4"/>
      <c r="C6" s="12"/>
      <c r="D6" s="15"/>
      <c r="H6" s="5"/>
      <c r="I6" s="5"/>
      <c r="J6" s="5"/>
      <c r="M6" s="32"/>
      <c r="N6" s="32"/>
    </row>
    <row r="7" spans="1:14" s="23" customFormat="1" ht="22.5" customHeight="1" thickBot="1" x14ac:dyDescent="0.2">
      <c r="A7" s="22"/>
      <c r="B7" s="59" t="s">
        <v>0</v>
      </c>
      <c r="C7" s="60" t="s">
        <v>1</v>
      </c>
      <c r="D7" s="61" t="s">
        <v>42</v>
      </c>
      <c r="E7" s="115" t="s">
        <v>5</v>
      </c>
      <c r="F7" s="116"/>
      <c r="G7" s="111" t="s">
        <v>6</v>
      </c>
      <c r="H7" s="112"/>
      <c r="I7" s="113" t="s">
        <v>7</v>
      </c>
      <c r="J7" s="114"/>
      <c r="K7" s="91" t="s">
        <v>2</v>
      </c>
      <c r="M7" s="89">
        <f>COUNTIF(M8:M60,TRUE)</f>
        <v>0</v>
      </c>
      <c r="N7" s="89">
        <f>COUNTIF(N8:N60,TRUE)</f>
        <v>0</v>
      </c>
    </row>
    <row r="8" spans="1:14" s="23" customFormat="1" ht="30" customHeight="1" thickBot="1" x14ac:dyDescent="0.2">
      <c r="A8" s="22">
        <v>1</v>
      </c>
      <c r="B8" s="95" t="s">
        <v>8</v>
      </c>
      <c r="C8" s="100" t="s">
        <v>9</v>
      </c>
      <c r="D8" s="52" t="s">
        <v>21</v>
      </c>
      <c r="E8" s="104" t="s">
        <v>91</v>
      </c>
      <c r="F8" s="105"/>
      <c r="G8" s="43"/>
      <c r="H8" s="44" t="str">
        <f>IF(AND(M8=FALSE,B$5=FALSE),"",IF(M8=TRUE,"確認","未"))</f>
        <v/>
      </c>
      <c r="I8" s="42"/>
      <c r="J8" s="62"/>
      <c r="K8" s="93" t="s">
        <v>53</v>
      </c>
      <c r="M8" s="85" t="b">
        <v>0</v>
      </c>
      <c r="N8" s="85"/>
    </row>
    <row r="9" spans="1:14" s="24" customFormat="1" ht="30" customHeight="1" thickBot="1" x14ac:dyDescent="0.2">
      <c r="A9" s="22">
        <v>2</v>
      </c>
      <c r="B9" s="96"/>
      <c r="C9" s="125"/>
      <c r="D9" s="52" t="s">
        <v>56</v>
      </c>
      <c r="E9" s="104" t="s">
        <v>61</v>
      </c>
      <c r="F9" s="106"/>
      <c r="G9" s="43"/>
      <c r="H9" s="44" t="str">
        <f>IF(AND(M9=FALSE,B$5=FALSE),"",IF(M9=TRUE,"確認","未"))</f>
        <v/>
      </c>
      <c r="I9" s="37"/>
      <c r="J9" s="63"/>
      <c r="K9" s="78"/>
      <c r="M9" s="86" t="b">
        <v>0</v>
      </c>
      <c r="N9" s="86"/>
    </row>
    <row r="10" spans="1:14" s="24" customFormat="1" ht="30" customHeight="1" thickBot="1" x14ac:dyDescent="0.2">
      <c r="A10" s="22">
        <v>3</v>
      </c>
      <c r="B10" s="96"/>
      <c r="C10" s="125"/>
      <c r="D10" s="52" t="s">
        <v>57</v>
      </c>
      <c r="E10" s="104" t="s">
        <v>62</v>
      </c>
      <c r="F10" s="106"/>
      <c r="G10" s="33"/>
      <c r="H10" s="65"/>
      <c r="I10" s="39"/>
      <c r="J10" s="40" t="str">
        <f>IF(N10=TRUE,"確認","")</f>
        <v/>
      </c>
      <c r="K10" s="78"/>
      <c r="M10" s="86"/>
      <c r="N10" s="86" t="b">
        <v>0</v>
      </c>
    </row>
    <row r="11" spans="1:14" s="24" customFormat="1" ht="30" customHeight="1" thickBot="1" x14ac:dyDescent="0.2">
      <c r="A11" s="22">
        <v>5</v>
      </c>
      <c r="B11" s="95" t="s">
        <v>12</v>
      </c>
      <c r="C11" s="100" t="s">
        <v>24</v>
      </c>
      <c r="D11" s="27" t="s">
        <v>21</v>
      </c>
      <c r="E11" s="104" t="s">
        <v>92</v>
      </c>
      <c r="F11" s="106"/>
      <c r="G11" s="33"/>
      <c r="H11" s="66"/>
      <c r="I11" s="39"/>
      <c r="J11" s="40" t="str">
        <f>IF(N11=TRUE,"確認","")</f>
        <v/>
      </c>
      <c r="K11" s="93" t="s">
        <v>53</v>
      </c>
      <c r="M11" s="86"/>
      <c r="N11" s="86" t="b">
        <v>0</v>
      </c>
    </row>
    <row r="12" spans="1:14" s="24" customFormat="1" ht="30" customHeight="1" thickBot="1" x14ac:dyDescent="0.2">
      <c r="A12" s="22"/>
      <c r="B12" s="98"/>
      <c r="C12" s="101"/>
      <c r="D12" s="27" t="s">
        <v>22</v>
      </c>
      <c r="E12" s="104" t="s">
        <v>93</v>
      </c>
      <c r="F12" s="106"/>
      <c r="G12" s="33"/>
      <c r="H12" s="64"/>
      <c r="I12" s="45"/>
      <c r="J12" s="67"/>
      <c r="K12" s="93" t="s">
        <v>53</v>
      </c>
      <c r="M12" s="86"/>
      <c r="N12" s="86"/>
    </row>
    <row r="13" spans="1:14" s="24" customFormat="1" ht="30" customHeight="1" thickBot="1" x14ac:dyDescent="0.2">
      <c r="A13" s="22">
        <v>6</v>
      </c>
      <c r="B13" s="98"/>
      <c r="C13" s="101"/>
      <c r="D13" s="28" t="s">
        <v>10</v>
      </c>
      <c r="E13" s="104" t="s">
        <v>63</v>
      </c>
      <c r="F13" s="106"/>
      <c r="G13" s="33"/>
      <c r="H13" s="66"/>
      <c r="I13" s="39"/>
      <c r="J13" s="40" t="str">
        <f>IF(N13=TRUE,"確認","")</f>
        <v/>
      </c>
      <c r="K13" s="93"/>
      <c r="M13" s="86"/>
      <c r="N13" s="86" t="b">
        <v>0</v>
      </c>
    </row>
    <row r="14" spans="1:14" s="24" customFormat="1" ht="30" customHeight="1" thickBot="1" x14ac:dyDescent="0.2">
      <c r="A14" s="22">
        <v>7</v>
      </c>
      <c r="B14" s="99"/>
      <c r="C14" s="102"/>
      <c r="D14" s="28" t="s">
        <v>11</v>
      </c>
      <c r="E14" s="104" t="s">
        <v>64</v>
      </c>
      <c r="F14" s="106"/>
      <c r="G14" s="36"/>
      <c r="H14" s="68"/>
      <c r="I14" s="39"/>
      <c r="J14" s="40" t="str">
        <f>IF(N14=TRUE,"確認","")</f>
        <v/>
      </c>
      <c r="K14" s="93"/>
      <c r="M14" s="86"/>
      <c r="N14" s="86" t="b">
        <v>0</v>
      </c>
    </row>
    <row r="15" spans="1:14" s="24" customFormat="1" ht="30" customHeight="1" thickBot="1" x14ac:dyDescent="0.2">
      <c r="A15" s="22">
        <v>8</v>
      </c>
      <c r="B15" s="95" t="s">
        <v>25</v>
      </c>
      <c r="C15" s="123" t="s">
        <v>30</v>
      </c>
      <c r="D15" s="27" t="s">
        <v>21</v>
      </c>
      <c r="E15" s="104" t="s">
        <v>94</v>
      </c>
      <c r="F15" s="105"/>
      <c r="G15" s="43"/>
      <c r="H15" s="44" t="str">
        <f>IF(AND(M15=FALSE,B$5=FALSE),"",IF(M15=TRUE,"確認","未"))</f>
        <v/>
      </c>
      <c r="I15" s="45"/>
      <c r="J15" s="69"/>
      <c r="K15" s="93" t="s">
        <v>53</v>
      </c>
      <c r="M15" s="86" t="b">
        <v>0</v>
      </c>
      <c r="N15" s="86"/>
    </row>
    <row r="16" spans="1:14" s="24" customFormat="1" ht="30" customHeight="1" thickBot="1" x14ac:dyDescent="0.2">
      <c r="A16" s="22">
        <v>9</v>
      </c>
      <c r="B16" s="96"/>
      <c r="C16" s="125"/>
      <c r="D16" s="27" t="s">
        <v>22</v>
      </c>
      <c r="E16" s="104" t="s">
        <v>95</v>
      </c>
      <c r="F16" s="106"/>
      <c r="G16" s="35"/>
      <c r="H16" s="70"/>
      <c r="I16" s="39"/>
      <c r="J16" s="40" t="str">
        <f>IF(N16=TRUE,"確認","")</f>
        <v/>
      </c>
      <c r="K16" s="93" t="s">
        <v>53</v>
      </c>
      <c r="M16" s="86"/>
      <c r="N16" s="86" t="b">
        <v>0</v>
      </c>
    </row>
    <row r="17" spans="1:14" s="24" customFormat="1" ht="30" customHeight="1" thickBot="1" x14ac:dyDescent="0.2">
      <c r="A17" s="22">
        <v>10</v>
      </c>
      <c r="B17" s="97"/>
      <c r="C17" s="103"/>
      <c r="D17" s="27" t="s">
        <v>23</v>
      </c>
      <c r="E17" s="104" t="s">
        <v>65</v>
      </c>
      <c r="F17" s="106"/>
      <c r="G17" s="33"/>
      <c r="H17" s="66"/>
      <c r="I17" s="39"/>
      <c r="J17" s="40" t="str">
        <f>IF(N17=TRUE,"確認","")</f>
        <v/>
      </c>
      <c r="K17" s="78"/>
      <c r="M17" s="86"/>
      <c r="N17" s="86" t="b">
        <v>0</v>
      </c>
    </row>
    <row r="18" spans="1:14" s="24" customFormat="1" ht="30" customHeight="1" thickBot="1" x14ac:dyDescent="0.2">
      <c r="A18" s="22"/>
      <c r="B18" s="95" t="s">
        <v>13</v>
      </c>
      <c r="C18" s="129" t="s">
        <v>45</v>
      </c>
      <c r="D18" s="27" t="s">
        <v>21</v>
      </c>
      <c r="E18" s="104" t="s">
        <v>96</v>
      </c>
      <c r="F18" s="106"/>
      <c r="G18" s="36"/>
      <c r="H18" s="41"/>
      <c r="I18" s="42"/>
      <c r="J18" s="71"/>
      <c r="K18" s="93" t="s">
        <v>53</v>
      </c>
      <c r="M18" s="86"/>
      <c r="N18" s="86"/>
    </row>
    <row r="19" spans="1:14" s="24" customFormat="1" ht="30" customHeight="1" thickBot="1" x14ac:dyDescent="0.2">
      <c r="A19" s="22">
        <v>11</v>
      </c>
      <c r="B19" s="96"/>
      <c r="C19" s="130"/>
      <c r="D19" s="28" t="s">
        <v>10</v>
      </c>
      <c r="E19" s="104" t="s">
        <v>66</v>
      </c>
      <c r="F19" s="105"/>
      <c r="G19" s="43"/>
      <c r="H19" s="44" t="str">
        <f>IF(AND(M19=FALSE,B$5=FALSE),"",IF(M19=TRUE,"確認","未"))</f>
        <v/>
      </c>
      <c r="I19" s="38"/>
      <c r="J19" s="72"/>
      <c r="K19" s="93"/>
      <c r="M19" s="86" t="b">
        <v>0</v>
      </c>
      <c r="N19" s="86"/>
    </row>
    <row r="20" spans="1:14" s="24" customFormat="1" ht="30" customHeight="1" x14ac:dyDescent="0.15">
      <c r="A20" s="22">
        <v>12</v>
      </c>
      <c r="B20" s="97"/>
      <c r="C20" s="131"/>
      <c r="D20" s="28" t="s">
        <v>11</v>
      </c>
      <c r="E20" s="104" t="s">
        <v>67</v>
      </c>
      <c r="F20" s="105"/>
      <c r="G20" s="46"/>
      <c r="H20" s="47" t="str">
        <f>IF(AND(M20=FALSE,B$5=FALSE),"",IF(M20=TRUE,"確認","未"))</f>
        <v/>
      </c>
      <c r="I20" s="38"/>
      <c r="J20" s="72"/>
      <c r="K20" s="93"/>
      <c r="M20" s="86" t="b">
        <v>0</v>
      </c>
      <c r="N20" s="86"/>
    </row>
    <row r="21" spans="1:14" s="24" customFormat="1" ht="30" customHeight="1" thickBot="1" x14ac:dyDescent="0.2">
      <c r="A21" s="22"/>
      <c r="B21" s="132" t="s">
        <v>35</v>
      </c>
      <c r="C21" s="96" t="s">
        <v>46</v>
      </c>
      <c r="D21" s="53" t="s">
        <v>22</v>
      </c>
      <c r="E21" s="137" t="s">
        <v>68</v>
      </c>
      <c r="F21" s="138"/>
      <c r="G21" s="35"/>
      <c r="H21" s="73"/>
      <c r="I21" s="45"/>
      <c r="J21" s="67"/>
      <c r="K21" s="80"/>
      <c r="M21" s="86"/>
      <c r="N21" s="86"/>
    </row>
    <row r="22" spans="1:14" s="24" customFormat="1" ht="30" customHeight="1" thickBot="1" x14ac:dyDescent="0.2">
      <c r="A22" s="22">
        <v>13</v>
      </c>
      <c r="B22" s="132"/>
      <c r="C22" s="96"/>
      <c r="D22" s="28" t="s">
        <v>10</v>
      </c>
      <c r="E22" s="104" t="s">
        <v>69</v>
      </c>
      <c r="F22" s="106"/>
      <c r="G22" s="33"/>
      <c r="H22" s="66"/>
      <c r="I22" s="39"/>
      <c r="J22" s="40" t="str">
        <f>IF(N22=TRUE,"確認","")</f>
        <v/>
      </c>
      <c r="K22" s="78"/>
      <c r="M22" s="86"/>
      <c r="N22" s="86" t="b">
        <v>0</v>
      </c>
    </row>
    <row r="23" spans="1:14" s="24" customFormat="1" ht="30" customHeight="1" thickBot="1" x14ac:dyDescent="0.2">
      <c r="A23" s="22">
        <v>14</v>
      </c>
      <c r="B23" s="132"/>
      <c r="C23" s="96"/>
      <c r="D23" s="28" t="s">
        <v>11</v>
      </c>
      <c r="E23" s="104" t="s">
        <v>41</v>
      </c>
      <c r="F23" s="106"/>
      <c r="G23" s="33"/>
      <c r="H23" s="66"/>
      <c r="I23" s="39"/>
      <c r="J23" s="40" t="str">
        <f>IF(N23=TRUE,"確認","")</f>
        <v/>
      </c>
      <c r="K23" s="78"/>
      <c r="M23" s="86"/>
      <c r="N23" s="86" t="b">
        <v>0</v>
      </c>
    </row>
    <row r="24" spans="1:14" s="24" customFormat="1" ht="30" customHeight="1" thickBot="1" x14ac:dyDescent="0.2">
      <c r="A24" s="22">
        <v>15</v>
      </c>
      <c r="B24" s="132"/>
      <c r="C24" s="96"/>
      <c r="D24" s="27" t="s">
        <v>23</v>
      </c>
      <c r="E24" s="104" t="s">
        <v>70</v>
      </c>
      <c r="F24" s="106"/>
      <c r="G24" s="46"/>
      <c r="H24" s="47" t="str">
        <f>IF(AND(M24=FALSE,B$5=FALSE),"",IF(M24=TRUE,"確認","未"))</f>
        <v/>
      </c>
      <c r="I24" s="38"/>
      <c r="J24" s="72"/>
      <c r="K24" s="78"/>
      <c r="M24" s="86" t="b">
        <v>0</v>
      </c>
      <c r="N24" s="86"/>
    </row>
    <row r="25" spans="1:14" s="24" customFormat="1" ht="30" customHeight="1" thickBot="1" x14ac:dyDescent="0.2">
      <c r="A25" s="22">
        <v>16</v>
      </c>
      <c r="B25" s="133"/>
      <c r="C25" s="97"/>
      <c r="D25" s="27" t="s">
        <v>26</v>
      </c>
      <c r="E25" s="104" t="s">
        <v>71</v>
      </c>
      <c r="F25" s="106"/>
      <c r="G25" s="46"/>
      <c r="H25" s="47" t="str">
        <f>IF(AND(M25=FALSE,B$5=FALSE),"",IF(M25=TRUE,"確認","未"))</f>
        <v/>
      </c>
      <c r="I25" s="38"/>
      <c r="J25" s="72"/>
      <c r="K25" s="78"/>
      <c r="M25" s="86" t="b">
        <v>0</v>
      </c>
      <c r="N25" s="86"/>
    </row>
    <row r="26" spans="1:14" s="24" customFormat="1" ht="30" customHeight="1" thickBot="1" x14ac:dyDescent="0.2">
      <c r="A26" s="22">
        <v>17</v>
      </c>
      <c r="B26" s="126" t="s">
        <v>27</v>
      </c>
      <c r="C26" s="100" t="s">
        <v>38</v>
      </c>
      <c r="D26" s="27" t="s">
        <v>21</v>
      </c>
      <c r="E26" s="104" t="s">
        <v>97</v>
      </c>
      <c r="F26" s="105"/>
      <c r="G26" s="43"/>
      <c r="H26" s="44" t="str">
        <f>IF(AND(M26=FALSE,B$5=FALSE),"",IF(M26=TRUE,"確認","未"))</f>
        <v/>
      </c>
      <c r="I26" s="42"/>
      <c r="J26" s="62"/>
      <c r="K26" s="93" t="s">
        <v>53</v>
      </c>
      <c r="M26" s="86" t="b">
        <v>0</v>
      </c>
      <c r="N26" s="86"/>
    </row>
    <row r="27" spans="1:14" s="24" customFormat="1" ht="30" customHeight="1" thickBot="1" x14ac:dyDescent="0.2">
      <c r="A27" s="22"/>
      <c r="B27" s="127"/>
      <c r="C27" s="101"/>
      <c r="D27" s="27" t="s">
        <v>22</v>
      </c>
      <c r="E27" s="104" t="s">
        <v>98</v>
      </c>
      <c r="F27" s="106"/>
      <c r="G27" s="35"/>
      <c r="H27" s="73"/>
      <c r="I27" s="74"/>
      <c r="J27" s="75"/>
      <c r="K27" s="93" t="s">
        <v>53</v>
      </c>
      <c r="M27" s="86"/>
      <c r="N27" s="86"/>
    </row>
    <row r="28" spans="1:14" s="24" customFormat="1" ht="30" customHeight="1" thickBot="1" x14ac:dyDescent="0.2">
      <c r="A28" s="22">
        <v>18</v>
      </c>
      <c r="B28" s="127"/>
      <c r="C28" s="101"/>
      <c r="D28" s="28" t="s">
        <v>10</v>
      </c>
      <c r="E28" s="104" t="s">
        <v>72</v>
      </c>
      <c r="F28" s="106"/>
      <c r="G28" s="35"/>
      <c r="H28" s="70"/>
      <c r="I28" s="39"/>
      <c r="J28" s="40" t="str">
        <f t="shared" ref="J28:J33" si="0">IF(N28=TRUE,"確認","")</f>
        <v/>
      </c>
      <c r="K28" s="93"/>
      <c r="M28" s="86"/>
      <c r="N28" s="86" t="b">
        <v>0</v>
      </c>
    </row>
    <row r="29" spans="1:14" s="23" customFormat="1" ht="30" customHeight="1" thickBot="1" x14ac:dyDescent="0.2">
      <c r="A29" s="22">
        <v>19</v>
      </c>
      <c r="B29" s="127"/>
      <c r="C29" s="101"/>
      <c r="D29" s="28" t="s">
        <v>11</v>
      </c>
      <c r="E29" s="104" t="s">
        <v>32</v>
      </c>
      <c r="F29" s="106"/>
      <c r="G29" s="33"/>
      <c r="H29" s="66"/>
      <c r="I29" s="39"/>
      <c r="J29" s="40" t="str">
        <f t="shared" si="0"/>
        <v/>
      </c>
      <c r="K29" s="93"/>
      <c r="M29" s="85"/>
      <c r="N29" s="86" t="b">
        <v>0</v>
      </c>
    </row>
    <row r="30" spans="1:14" s="24" customFormat="1" ht="30" customHeight="1" thickBot="1" x14ac:dyDescent="0.2">
      <c r="A30" s="22">
        <v>4</v>
      </c>
      <c r="B30" s="127"/>
      <c r="C30" s="101"/>
      <c r="D30" s="28" t="s">
        <v>55</v>
      </c>
      <c r="E30" s="104" t="s">
        <v>73</v>
      </c>
      <c r="F30" s="106"/>
      <c r="G30" s="33"/>
      <c r="H30" s="66"/>
      <c r="I30" s="39"/>
      <c r="J30" s="40" t="str">
        <f>IF(N30=TRUE,"確認","")</f>
        <v/>
      </c>
      <c r="K30" s="78"/>
      <c r="M30" s="86"/>
      <c r="N30" s="86" t="b">
        <v>0</v>
      </c>
    </row>
    <row r="31" spans="1:14" s="24" customFormat="1" ht="30" customHeight="1" thickBot="1" x14ac:dyDescent="0.2">
      <c r="A31" s="25">
        <v>20</v>
      </c>
      <c r="B31" s="128"/>
      <c r="C31" s="102"/>
      <c r="D31" s="27" t="s">
        <v>23</v>
      </c>
      <c r="E31" s="104" t="s">
        <v>74</v>
      </c>
      <c r="F31" s="106"/>
      <c r="G31" s="43"/>
      <c r="H31" s="44" t="str">
        <f>IF(AND(M31=FALSE,B$5=FALSE),"",IF(M31=TRUE,"確認","未"))</f>
        <v/>
      </c>
      <c r="I31" s="42"/>
      <c r="J31" s="62" t="str">
        <f t="shared" si="0"/>
        <v/>
      </c>
      <c r="K31" s="78"/>
      <c r="M31" s="86" t="b">
        <v>0</v>
      </c>
      <c r="N31" s="86"/>
    </row>
    <row r="32" spans="1:14" s="24" customFormat="1" ht="30" customHeight="1" thickBot="1" x14ac:dyDescent="0.2">
      <c r="A32" s="25">
        <v>21</v>
      </c>
      <c r="B32" s="95" t="s">
        <v>14</v>
      </c>
      <c r="C32" s="100" t="s">
        <v>31</v>
      </c>
      <c r="D32" s="27" t="s">
        <v>21</v>
      </c>
      <c r="E32" s="104" t="s">
        <v>75</v>
      </c>
      <c r="F32" s="106"/>
      <c r="G32" s="33"/>
      <c r="H32" s="66"/>
      <c r="I32" s="39"/>
      <c r="J32" s="40" t="str">
        <f t="shared" si="0"/>
        <v/>
      </c>
      <c r="K32" s="78"/>
      <c r="M32" s="86"/>
      <c r="N32" s="86" t="b">
        <v>0</v>
      </c>
    </row>
    <row r="33" spans="1:14" s="24" customFormat="1" ht="30" customHeight="1" thickBot="1" x14ac:dyDescent="0.2">
      <c r="A33" s="25">
        <v>22</v>
      </c>
      <c r="B33" s="97"/>
      <c r="C33" s="103"/>
      <c r="D33" s="27" t="s">
        <v>22</v>
      </c>
      <c r="E33" s="104" t="s">
        <v>76</v>
      </c>
      <c r="F33" s="106"/>
      <c r="G33" s="33"/>
      <c r="H33" s="66"/>
      <c r="I33" s="39"/>
      <c r="J33" s="40" t="str">
        <f t="shared" si="0"/>
        <v/>
      </c>
      <c r="K33" s="78"/>
      <c r="M33" s="86"/>
      <c r="N33" s="86" t="b">
        <v>0</v>
      </c>
    </row>
    <row r="34" spans="1:14" s="24" customFormat="1" ht="30" customHeight="1" thickBot="1" x14ac:dyDescent="0.2">
      <c r="A34" s="25"/>
      <c r="B34" s="95" t="s">
        <v>15</v>
      </c>
      <c r="C34" s="95" t="s">
        <v>43</v>
      </c>
      <c r="D34" s="27" t="s">
        <v>21</v>
      </c>
      <c r="E34" s="104" t="s">
        <v>77</v>
      </c>
      <c r="F34" s="106"/>
      <c r="G34" s="33"/>
      <c r="H34" s="64"/>
      <c r="I34" s="45"/>
      <c r="J34" s="67"/>
      <c r="K34" s="79"/>
      <c r="M34" s="86"/>
      <c r="N34" s="86"/>
    </row>
    <row r="35" spans="1:14" s="24" customFormat="1" ht="30" customHeight="1" thickBot="1" x14ac:dyDescent="0.2">
      <c r="A35" s="25">
        <v>23</v>
      </c>
      <c r="B35" s="96"/>
      <c r="C35" s="96"/>
      <c r="D35" s="28" t="s">
        <v>10</v>
      </c>
      <c r="E35" s="104" t="s">
        <v>78</v>
      </c>
      <c r="F35" s="106"/>
      <c r="G35" s="33"/>
      <c r="H35" s="66"/>
      <c r="I35" s="39"/>
      <c r="J35" s="40" t="str">
        <f>IF(N35=TRUE,"確認","")</f>
        <v/>
      </c>
      <c r="K35" s="78"/>
      <c r="M35" s="86"/>
      <c r="N35" s="86" t="b">
        <v>0</v>
      </c>
    </row>
    <row r="36" spans="1:14" s="24" customFormat="1" ht="30" customHeight="1" x14ac:dyDescent="0.15">
      <c r="A36" s="25">
        <v>24</v>
      </c>
      <c r="B36" s="96"/>
      <c r="C36" s="96"/>
      <c r="D36" s="28" t="s">
        <v>11</v>
      </c>
      <c r="E36" s="104" t="s">
        <v>79</v>
      </c>
      <c r="F36" s="106"/>
      <c r="G36" s="33"/>
      <c r="H36" s="66"/>
      <c r="I36" s="50"/>
      <c r="J36" s="51" t="str">
        <f>IF(N36=TRUE,"確認","")</f>
        <v/>
      </c>
      <c r="K36" s="78"/>
      <c r="M36" s="86"/>
      <c r="N36" s="86" t="b">
        <v>0</v>
      </c>
    </row>
    <row r="37" spans="1:14" s="24" customFormat="1" ht="30" customHeight="1" thickBot="1" x14ac:dyDescent="0.2">
      <c r="A37" s="25">
        <v>25</v>
      </c>
      <c r="B37" s="96"/>
      <c r="C37" s="96"/>
      <c r="D37" s="58" t="s">
        <v>16</v>
      </c>
      <c r="E37" s="137" t="s">
        <v>40</v>
      </c>
      <c r="F37" s="138"/>
      <c r="G37" s="35"/>
      <c r="H37" s="70"/>
      <c r="I37" s="48"/>
      <c r="J37" s="49" t="str">
        <f>IF(N37=TRUE,"確認","")</f>
        <v/>
      </c>
      <c r="K37" s="81"/>
      <c r="M37" s="86"/>
      <c r="N37" s="86" t="b">
        <v>0</v>
      </c>
    </row>
    <row r="38" spans="1:14" s="24" customFormat="1" ht="30" customHeight="1" thickBot="1" x14ac:dyDescent="0.2">
      <c r="A38" s="25">
        <v>26</v>
      </c>
      <c r="B38" s="96"/>
      <c r="C38" s="96"/>
      <c r="D38" s="28" t="s">
        <v>17</v>
      </c>
      <c r="E38" s="104" t="s">
        <v>80</v>
      </c>
      <c r="F38" s="106"/>
      <c r="G38" s="33"/>
      <c r="H38" s="66"/>
      <c r="I38" s="39"/>
      <c r="J38" s="40" t="str">
        <f>IF(N38=TRUE,"確認","")</f>
        <v/>
      </c>
      <c r="K38" s="78"/>
      <c r="M38" s="86"/>
      <c r="N38" s="86" t="b">
        <v>0</v>
      </c>
    </row>
    <row r="39" spans="1:14" s="24" customFormat="1" ht="30" customHeight="1" thickBot="1" x14ac:dyDescent="0.2">
      <c r="A39" s="25">
        <v>27</v>
      </c>
      <c r="B39" s="97"/>
      <c r="C39" s="97"/>
      <c r="D39" s="28" t="s">
        <v>18</v>
      </c>
      <c r="E39" s="104" t="s">
        <v>51</v>
      </c>
      <c r="F39" s="106"/>
      <c r="G39" s="33"/>
      <c r="H39" s="66"/>
      <c r="I39" s="39"/>
      <c r="J39" s="40" t="str">
        <f>IF(N39=TRUE,"確認","")</f>
        <v/>
      </c>
      <c r="K39" s="78"/>
      <c r="M39" s="86"/>
      <c r="N39" s="86" t="b">
        <v>0</v>
      </c>
    </row>
    <row r="40" spans="1:14" s="24" customFormat="1" ht="30" customHeight="1" thickBot="1" x14ac:dyDescent="0.2">
      <c r="A40" s="22"/>
      <c r="B40" s="95" t="s">
        <v>28</v>
      </c>
      <c r="C40" s="123" t="s">
        <v>44</v>
      </c>
      <c r="D40" s="27" t="s">
        <v>21</v>
      </c>
      <c r="E40" s="104" t="s">
        <v>81</v>
      </c>
      <c r="F40" s="106"/>
      <c r="G40" s="43"/>
      <c r="H40" s="44" t="str">
        <f>IF(AND(M40=FALSE,B$5=FALSE),"",IF(M40=TRUE,"確認","未"))</f>
        <v/>
      </c>
      <c r="I40" s="38"/>
      <c r="J40" s="72"/>
      <c r="K40" s="78"/>
      <c r="M40" s="86" t="b">
        <v>0</v>
      </c>
      <c r="N40" s="86"/>
    </row>
    <row r="41" spans="1:14" s="24" customFormat="1" ht="30" customHeight="1" thickBot="1" x14ac:dyDescent="0.2">
      <c r="A41" s="22"/>
      <c r="B41" s="96"/>
      <c r="C41" s="124"/>
      <c r="D41" s="27" t="s">
        <v>36</v>
      </c>
      <c r="E41" s="104" t="s">
        <v>82</v>
      </c>
      <c r="F41" s="106"/>
      <c r="G41" s="36"/>
      <c r="H41" s="41"/>
      <c r="I41" s="42"/>
      <c r="J41" s="71"/>
      <c r="K41" s="79"/>
      <c r="M41" s="86"/>
      <c r="N41" s="86"/>
    </row>
    <row r="42" spans="1:14" s="24" customFormat="1" ht="30" customHeight="1" thickBot="1" x14ac:dyDescent="0.2">
      <c r="A42" s="22">
        <v>28</v>
      </c>
      <c r="B42" s="121"/>
      <c r="C42" s="125"/>
      <c r="D42" s="28" t="s">
        <v>10</v>
      </c>
      <c r="E42" s="104" t="s">
        <v>83</v>
      </c>
      <c r="F42" s="105"/>
      <c r="G42" s="43"/>
      <c r="H42" s="44" t="str">
        <f>IF(AND(M42=FALSE,B$5=FALSE),"",IF(M42=TRUE,"確認","未"))</f>
        <v/>
      </c>
      <c r="I42" s="38"/>
      <c r="J42" s="72"/>
      <c r="K42" s="78"/>
      <c r="M42" s="86" t="b">
        <v>0</v>
      </c>
      <c r="N42" s="86"/>
    </row>
    <row r="43" spans="1:14" s="26" customFormat="1" ht="30" customHeight="1" thickBot="1" x14ac:dyDescent="0.2">
      <c r="A43" s="25">
        <v>29</v>
      </c>
      <c r="B43" s="121"/>
      <c r="C43" s="125"/>
      <c r="D43" s="29" t="s">
        <v>11</v>
      </c>
      <c r="E43" s="104" t="s">
        <v>84</v>
      </c>
      <c r="F43" s="105"/>
      <c r="G43" s="43"/>
      <c r="H43" s="44" t="str">
        <f>IF(AND(M43=FALSE,B$5=FALSE),"",IF(M43=TRUE,"確認","未"))</f>
        <v/>
      </c>
      <c r="I43" s="38"/>
      <c r="J43" s="72"/>
      <c r="K43" s="83"/>
      <c r="M43" s="86" t="b">
        <v>0</v>
      </c>
      <c r="N43" s="87"/>
    </row>
    <row r="44" spans="1:14" s="24" customFormat="1" ht="30" customHeight="1" x14ac:dyDescent="0.15">
      <c r="A44" s="22">
        <v>30</v>
      </c>
      <c r="B44" s="122"/>
      <c r="C44" s="103"/>
      <c r="D44" s="28" t="s">
        <v>16</v>
      </c>
      <c r="E44" s="104" t="s">
        <v>33</v>
      </c>
      <c r="F44" s="105"/>
      <c r="G44" s="46"/>
      <c r="H44" s="47" t="str">
        <f>IF(AND(M44=FALSE,B$5=FALSE),"",IF(M44=TRUE,"確認","未"))</f>
        <v/>
      </c>
      <c r="I44" s="38"/>
      <c r="J44" s="72"/>
      <c r="K44" s="78"/>
      <c r="M44" s="86" t="b">
        <v>0</v>
      </c>
      <c r="N44" s="86"/>
    </row>
    <row r="45" spans="1:14" s="24" customFormat="1" ht="30" customHeight="1" thickBot="1" x14ac:dyDescent="0.2">
      <c r="A45" s="22"/>
      <c r="B45" s="126" t="s">
        <v>19</v>
      </c>
      <c r="C45" s="134" t="s">
        <v>47</v>
      </c>
      <c r="D45" s="53" t="s">
        <v>21</v>
      </c>
      <c r="E45" s="137" t="s">
        <v>100</v>
      </c>
      <c r="F45" s="138"/>
      <c r="G45" s="54"/>
      <c r="H45" s="55"/>
      <c r="I45" s="42"/>
      <c r="J45" s="71"/>
      <c r="K45" s="93" t="s">
        <v>54</v>
      </c>
      <c r="M45" s="86"/>
      <c r="N45" s="86"/>
    </row>
    <row r="46" spans="1:14" s="24" customFormat="1" ht="30" customHeight="1" thickBot="1" x14ac:dyDescent="0.2">
      <c r="A46" s="22">
        <v>31</v>
      </c>
      <c r="B46" s="132"/>
      <c r="C46" s="135"/>
      <c r="D46" s="28" t="s">
        <v>10</v>
      </c>
      <c r="E46" s="104" t="s">
        <v>60</v>
      </c>
      <c r="F46" s="105"/>
      <c r="G46" s="43"/>
      <c r="H46" s="44" t="str">
        <f>IF(AND(M46=FALSE,B$5=FALSE),"",IF(M46=TRUE,"確認","未"))</f>
        <v/>
      </c>
      <c r="I46" s="38"/>
      <c r="J46" s="72"/>
      <c r="M46" s="86" t="b">
        <v>0</v>
      </c>
      <c r="N46" s="86"/>
    </row>
    <row r="47" spans="1:14" s="24" customFormat="1" ht="30" customHeight="1" thickBot="1" x14ac:dyDescent="0.2">
      <c r="A47" s="22">
        <v>32</v>
      </c>
      <c r="B47" s="132"/>
      <c r="C47" s="135"/>
      <c r="D47" s="28" t="s">
        <v>11</v>
      </c>
      <c r="E47" s="104" t="s">
        <v>59</v>
      </c>
      <c r="F47" s="105"/>
      <c r="G47" s="43"/>
      <c r="H47" s="44" t="str">
        <f>IF(AND(M47=FALSE,B$5=FALSE),"",IF(M47=TRUE,"確認","未"))</f>
        <v/>
      </c>
      <c r="I47" s="38"/>
      <c r="J47" s="72"/>
      <c r="K47" s="93"/>
      <c r="M47" s="86" t="b">
        <v>0</v>
      </c>
      <c r="N47" s="86"/>
    </row>
    <row r="48" spans="1:14" s="24" customFormat="1" ht="30" customHeight="1" thickBot="1" x14ac:dyDescent="0.2">
      <c r="A48" s="22">
        <v>33</v>
      </c>
      <c r="B48" s="133"/>
      <c r="C48" s="136"/>
      <c r="D48" s="28" t="s">
        <v>16</v>
      </c>
      <c r="E48" s="104" t="s">
        <v>58</v>
      </c>
      <c r="F48" s="105"/>
      <c r="G48" s="43"/>
      <c r="H48" s="44" t="str">
        <f>IF(AND(M48=FALSE,B$5=FALSE),"",IF(M48=TRUE,"確認","未"))</f>
        <v/>
      </c>
      <c r="I48" s="38"/>
      <c r="J48" s="72"/>
      <c r="K48" s="93"/>
      <c r="M48" s="86" t="b">
        <v>0</v>
      </c>
      <c r="N48" s="86"/>
    </row>
    <row r="49" spans="1:14" s="24" customFormat="1" ht="30" customHeight="1" thickBot="1" x14ac:dyDescent="0.2">
      <c r="A49" s="22"/>
      <c r="B49" s="126" t="s">
        <v>19</v>
      </c>
      <c r="C49" s="134" t="s">
        <v>47</v>
      </c>
      <c r="D49" s="27" t="s">
        <v>22</v>
      </c>
      <c r="E49" s="104" t="s">
        <v>99</v>
      </c>
      <c r="F49" s="106"/>
      <c r="G49" s="35"/>
      <c r="H49" s="73"/>
      <c r="I49" s="74"/>
      <c r="J49" s="75"/>
      <c r="K49" s="93" t="s">
        <v>53</v>
      </c>
      <c r="M49" s="86"/>
      <c r="N49" s="86"/>
    </row>
    <row r="50" spans="1:14" s="24" customFormat="1" ht="30" customHeight="1" thickBot="1" x14ac:dyDescent="0.2">
      <c r="A50" s="22">
        <v>34</v>
      </c>
      <c r="B50" s="132"/>
      <c r="C50" s="135"/>
      <c r="D50" s="28" t="s">
        <v>10</v>
      </c>
      <c r="E50" s="104" t="s">
        <v>101</v>
      </c>
      <c r="F50" s="106"/>
      <c r="G50" s="33"/>
      <c r="H50" s="66"/>
      <c r="I50" s="39"/>
      <c r="J50" s="40" t="str">
        <f>IF(N50=TRUE,"確認","")</f>
        <v/>
      </c>
      <c r="K50" s="93"/>
      <c r="M50" s="86"/>
      <c r="N50" s="86" t="b">
        <v>0</v>
      </c>
    </row>
    <row r="51" spans="1:14" s="24" customFormat="1" ht="30" customHeight="1" thickBot="1" x14ac:dyDescent="0.2">
      <c r="A51" s="25">
        <v>35</v>
      </c>
      <c r="B51" s="132"/>
      <c r="C51" s="135"/>
      <c r="D51" s="28" t="s">
        <v>11</v>
      </c>
      <c r="E51" s="104" t="s">
        <v>52</v>
      </c>
      <c r="F51" s="106"/>
      <c r="G51" s="33"/>
      <c r="H51" s="66"/>
      <c r="I51" s="50"/>
      <c r="J51" s="51" t="str">
        <f>IF(N51=TRUE,"確認","")</f>
        <v/>
      </c>
      <c r="K51" s="93"/>
      <c r="M51" s="86"/>
      <c r="N51" s="86" t="b">
        <v>0</v>
      </c>
    </row>
    <row r="52" spans="1:14" s="24" customFormat="1" ht="30" customHeight="1" x14ac:dyDescent="0.15">
      <c r="A52" s="25">
        <v>36</v>
      </c>
      <c r="B52" s="133"/>
      <c r="C52" s="136"/>
      <c r="D52" s="28" t="s">
        <v>16</v>
      </c>
      <c r="E52" s="104" t="s">
        <v>37</v>
      </c>
      <c r="F52" s="106"/>
      <c r="G52" s="33"/>
      <c r="H52" s="66"/>
      <c r="I52" s="50"/>
      <c r="J52" s="51" t="str">
        <f>IF(N52=TRUE,"確認","")</f>
        <v/>
      </c>
      <c r="K52" s="93"/>
      <c r="M52" s="86"/>
      <c r="N52" s="86" t="b">
        <v>0</v>
      </c>
    </row>
    <row r="53" spans="1:14" s="24" customFormat="1" ht="30" customHeight="1" thickBot="1" x14ac:dyDescent="0.2">
      <c r="A53" s="22"/>
      <c r="B53" s="96" t="s">
        <v>20</v>
      </c>
      <c r="C53" s="124" t="s">
        <v>29</v>
      </c>
      <c r="D53" s="53" t="s">
        <v>21</v>
      </c>
      <c r="E53" s="137" t="s">
        <v>85</v>
      </c>
      <c r="F53" s="138"/>
      <c r="G53" s="35"/>
      <c r="H53" s="73"/>
      <c r="I53" s="45"/>
      <c r="J53" s="67"/>
      <c r="K53" s="90" t="s">
        <v>39</v>
      </c>
      <c r="M53" s="86"/>
      <c r="N53" s="86"/>
    </row>
    <row r="54" spans="1:14" s="23" customFormat="1" ht="30" customHeight="1" thickBot="1" x14ac:dyDescent="0.2">
      <c r="A54" s="22">
        <v>37</v>
      </c>
      <c r="B54" s="127"/>
      <c r="C54" s="101"/>
      <c r="D54" s="28" t="s">
        <v>10</v>
      </c>
      <c r="E54" s="104" t="s">
        <v>86</v>
      </c>
      <c r="F54" s="106"/>
      <c r="G54" s="33"/>
      <c r="H54" s="66"/>
      <c r="I54" s="39"/>
      <c r="J54" s="40" t="str">
        <f t="shared" ref="J54:J59" si="1">IF(N54=TRUE,"確認","")</f>
        <v/>
      </c>
      <c r="K54" s="82"/>
      <c r="M54" s="85"/>
      <c r="N54" s="86" t="b">
        <v>0</v>
      </c>
    </row>
    <row r="55" spans="1:14" s="24" customFormat="1" ht="30" customHeight="1" thickBot="1" x14ac:dyDescent="0.2">
      <c r="A55" s="22">
        <v>38</v>
      </c>
      <c r="B55" s="127"/>
      <c r="C55" s="101"/>
      <c r="D55" s="28" t="s">
        <v>11</v>
      </c>
      <c r="E55" s="104" t="s">
        <v>87</v>
      </c>
      <c r="F55" s="106"/>
      <c r="G55" s="33"/>
      <c r="H55" s="66"/>
      <c r="I55" s="39"/>
      <c r="J55" s="40" t="str">
        <f t="shared" si="1"/>
        <v/>
      </c>
      <c r="K55" s="84"/>
      <c r="M55" s="86"/>
      <c r="N55" s="86" t="b">
        <v>0</v>
      </c>
    </row>
    <row r="56" spans="1:14" s="24" customFormat="1" ht="30" customHeight="1" thickBot="1" x14ac:dyDescent="0.2">
      <c r="A56" s="22">
        <v>39</v>
      </c>
      <c r="B56" s="127"/>
      <c r="C56" s="101"/>
      <c r="D56" s="28" t="s">
        <v>16</v>
      </c>
      <c r="E56" s="104" t="s">
        <v>88</v>
      </c>
      <c r="F56" s="106"/>
      <c r="G56" s="33"/>
      <c r="H56" s="66"/>
      <c r="I56" s="39"/>
      <c r="J56" s="40" t="str">
        <f t="shared" si="1"/>
        <v/>
      </c>
      <c r="K56" s="78"/>
      <c r="M56" s="86"/>
      <c r="N56" s="86" t="b">
        <v>0</v>
      </c>
    </row>
    <row r="57" spans="1:14" s="24" customFormat="1" ht="30" customHeight="1" thickBot="1" x14ac:dyDescent="0.2">
      <c r="A57" s="22">
        <v>40</v>
      </c>
      <c r="B57" s="127"/>
      <c r="C57" s="101"/>
      <c r="D57" s="28" t="s">
        <v>17</v>
      </c>
      <c r="E57" s="104" t="s">
        <v>89</v>
      </c>
      <c r="F57" s="106"/>
      <c r="G57" s="33"/>
      <c r="H57" s="66"/>
      <c r="I57" s="39"/>
      <c r="J57" s="40" t="str">
        <f t="shared" si="1"/>
        <v/>
      </c>
      <c r="K57" s="84"/>
      <c r="M57" s="86"/>
      <c r="N57" s="86" t="b">
        <v>0</v>
      </c>
    </row>
    <row r="58" spans="1:14" s="24" customFormat="1" ht="30" customHeight="1" thickBot="1" x14ac:dyDescent="0.2">
      <c r="A58" s="22">
        <v>41</v>
      </c>
      <c r="B58" s="127"/>
      <c r="C58" s="101"/>
      <c r="D58" s="28" t="s">
        <v>18</v>
      </c>
      <c r="E58" s="104" t="s">
        <v>34</v>
      </c>
      <c r="F58" s="106"/>
      <c r="G58" s="33"/>
      <c r="H58" s="66"/>
      <c r="I58" s="39"/>
      <c r="J58" s="40" t="str">
        <f t="shared" si="1"/>
        <v/>
      </c>
      <c r="K58" s="78"/>
      <c r="M58" s="86"/>
      <c r="N58" s="86" t="b">
        <v>0</v>
      </c>
    </row>
    <row r="59" spans="1:14" s="24" customFormat="1" ht="30" customHeight="1" thickBot="1" x14ac:dyDescent="0.2">
      <c r="A59" s="22">
        <v>42</v>
      </c>
      <c r="B59" s="128"/>
      <c r="C59" s="102"/>
      <c r="D59" s="27" t="s">
        <v>22</v>
      </c>
      <c r="E59" s="104" t="s">
        <v>90</v>
      </c>
      <c r="F59" s="106"/>
      <c r="G59" s="33"/>
      <c r="H59" s="66"/>
      <c r="I59" s="39"/>
      <c r="J59" s="40" t="str">
        <f t="shared" si="1"/>
        <v/>
      </c>
      <c r="K59" s="78"/>
      <c r="M59" s="86"/>
      <c r="N59" s="86" t="b">
        <v>0</v>
      </c>
    </row>
    <row r="60" spans="1:14" x14ac:dyDescent="0.15">
      <c r="A60" s="19"/>
      <c r="E60" s="9"/>
      <c r="F60" s="9"/>
      <c r="G60" s="9"/>
      <c r="H60" s="34"/>
      <c r="I60" s="34"/>
      <c r="J60" s="34"/>
      <c r="M60" s="77"/>
      <c r="N60" s="77"/>
    </row>
    <row r="61" spans="1:14" x14ac:dyDescent="0.15">
      <c r="A61" s="20"/>
    </row>
    <row r="120" x14ac:dyDescent="0.15"/>
  </sheetData>
  <sheetProtection formatCells="0" selectLockedCells="1"/>
  <customSheetViews>
    <customSheetView guid="{D3D1B77F-C554-45A0-B7F1-2E76732711EB}" showPageBreaks="1" printArea="1" view="pageBreakPreview" showRuler="0">
      <selection activeCell="E14" sqref="E14"/>
      <rowBreaks count="4" manualBreakCount="4">
        <brk id="28" max="8" man="1"/>
        <brk id="52" max="7" man="1"/>
        <brk id="72" max="8" man="1"/>
        <brk id="94" max="7" man="1"/>
      </rowBreaks>
      <pageMargins left="0" right="0" top="0.59055118110236227" bottom="0.39370078740157483" header="0.51181102362204722" footer="0.31496062992125984"/>
      <printOptions horizontalCentered="1"/>
      <pageSetup paperSize="9" scale="94" orientation="landscape" r:id="rId1"/>
      <headerFooter alignWithMargins="0">
        <oddFooter>&amp;C※該当する「級」の太枠内に、「○：適合」　「△：一部適合」　「×：不適合」　「－：適用外」　を記入します。&amp;R&amp;P/5</oddFooter>
      </headerFooter>
    </customSheetView>
  </customSheetViews>
  <mergeCells count="84">
    <mergeCell ref="E51:F51"/>
    <mergeCell ref="E50:F50"/>
    <mergeCell ref="E46:F46"/>
    <mergeCell ref="E35:F35"/>
    <mergeCell ref="E40:F40"/>
    <mergeCell ref="E42:F42"/>
    <mergeCell ref="E37:F37"/>
    <mergeCell ref="E38:F38"/>
    <mergeCell ref="E39:F39"/>
    <mergeCell ref="E47:F47"/>
    <mergeCell ref="E48:F48"/>
    <mergeCell ref="E49:F49"/>
    <mergeCell ref="E45:F45"/>
    <mergeCell ref="E44:F44"/>
    <mergeCell ref="E32:F32"/>
    <mergeCell ref="E33:F33"/>
    <mergeCell ref="E30:F30"/>
    <mergeCell ref="E34:F34"/>
    <mergeCell ref="E36:F36"/>
    <mergeCell ref="E59:F59"/>
    <mergeCell ref="E52:F52"/>
    <mergeCell ref="E53:F53"/>
    <mergeCell ref="E54:F54"/>
    <mergeCell ref="E55:F55"/>
    <mergeCell ref="E56:F56"/>
    <mergeCell ref="E58:F58"/>
    <mergeCell ref="E57:F57"/>
    <mergeCell ref="B8:B10"/>
    <mergeCell ref="C8:C10"/>
    <mergeCell ref="E9:F9"/>
    <mergeCell ref="B53:B59"/>
    <mergeCell ref="C53:C59"/>
    <mergeCell ref="B45:B48"/>
    <mergeCell ref="C45:C48"/>
    <mergeCell ref="B49:B52"/>
    <mergeCell ref="C49:C52"/>
    <mergeCell ref="E17:F17"/>
    <mergeCell ref="E18:F18"/>
    <mergeCell ref="E24:F24"/>
    <mergeCell ref="E25:F25"/>
    <mergeCell ref="E26:F26"/>
    <mergeCell ref="E20:F20"/>
    <mergeCell ref="E21:F21"/>
    <mergeCell ref="B40:B44"/>
    <mergeCell ref="C40:C44"/>
    <mergeCell ref="E14:F14"/>
    <mergeCell ref="B15:B17"/>
    <mergeCell ref="C15:C17"/>
    <mergeCell ref="B26:B31"/>
    <mergeCell ref="B18:B20"/>
    <mergeCell ref="C18:C20"/>
    <mergeCell ref="E31:F31"/>
    <mergeCell ref="E27:F27"/>
    <mergeCell ref="E28:F28"/>
    <mergeCell ref="E29:F29"/>
    <mergeCell ref="B21:B25"/>
    <mergeCell ref="C21:C25"/>
    <mergeCell ref="E43:F43"/>
    <mergeCell ref="E41:F41"/>
    <mergeCell ref="E10:F10"/>
    <mergeCell ref="E11:F11"/>
    <mergeCell ref="E12:F12"/>
    <mergeCell ref="E13:F13"/>
    <mergeCell ref="H3:J3"/>
    <mergeCell ref="H4:J4"/>
    <mergeCell ref="G7:H7"/>
    <mergeCell ref="I7:J7"/>
    <mergeCell ref="E7:F7"/>
    <mergeCell ref="E8:F8"/>
    <mergeCell ref="H5:J5"/>
    <mergeCell ref="C4:E4"/>
    <mergeCell ref="C5:E5"/>
    <mergeCell ref="E15:F15"/>
    <mergeCell ref="E16:F16"/>
    <mergeCell ref="E19:F19"/>
    <mergeCell ref="E22:F22"/>
    <mergeCell ref="E23:F23"/>
    <mergeCell ref="B34:B39"/>
    <mergeCell ref="C34:C39"/>
    <mergeCell ref="B11:B14"/>
    <mergeCell ref="C11:C14"/>
    <mergeCell ref="C26:C31"/>
    <mergeCell ref="B32:B33"/>
    <mergeCell ref="C32:C33"/>
  </mergeCells>
  <phoneticPr fontId="2"/>
  <conditionalFormatting sqref="H8:J59">
    <cfRule type="cellIs" dxfId="1" priority="1" stopIfTrue="1" operator="equal">
      <formula>"確認"</formula>
    </cfRule>
    <cfRule type="cellIs" dxfId="0" priority="2" stopIfTrue="1" operator="equal">
      <formula>"未"</formula>
    </cfRule>
  </conditionalFormatting>
  <printOptions horizontalCentered="1"/>
  <pageMargins left="0" right="0" top="0.59055118110236227" bottom="0.39370078740157483" header="0.51181102362204722" footer="0.31496062992125984"/>
  <pageSetup paperSize="9" orientation="landscape" r:id="rId2"/>
  <headerFooter alignWithMargins="0">
    <oddFooter>&amp;P / &amp;N ページ</oddFooter>
  </headerFooter>
  <rowBreaks count="3" manualBreakCount="3">
    <brk id="20" min="1" max="10" man="1"/>
    <brk id="33" min="1" max="10" man="1"/>
    <brk id="48" min="1" max="10" man="1"/>
  </rowBreaks>
  <ignoredErrors>
    <ignoredError sqref="D31:D59 D8:D10 D11:D29" numberStoredAsText="1"/>
  </ignoredErrors>
  <drawing r:id="rId3"/>
  <legacyDrawing r:id="rId4"/>
  <controls>
    <mc:AlternateContent xmlns:mc="http://schemas.openxmlformats.org/markup-compatibility/2006">
      <mc:Choice Requires="x14">
        <control shapeId="1246" r:id="rId5" name="CheckBox20">
          <controlPr defaultSize="0" autoLine="0" linkedCell="M40" r:id="rId6">
            <anchor moveWithCells="1">
              <from>
                <xdr:col>6</xdr:col>
                <xdr:colOff>19050</xdr:colOff>
                <xdr:row>39</xdr:row>
                <xdr:rowOff>114300</xdr:rowOff>
              </from>
              <to>
                <xdr:col>6</xdr:col>
                <xdr:colOff>190500</xdr:colOff>
                <xdr:row>39</xdr:row>
                <xdr:rowOff>285750</xdr:rowOff>
              </to>
            </anchor>
          </controlPr>
        </control>
      </mc:Choice>
      <mc:Fallback>
        <control shapeId="1246" r:id="rId5" name="CheckBox20"/>
      </mc:Fallback>
    </mc:AlternateContent>
    <mc:AlternateContent xmlns:mc="http://schemas.openxmlformats.org/markup-compatibility/2006">
      <mc:Choice Requires="x14">
        <control shapeId="1244" r:id="rId7" name="CheckBox44">
          <controlPr defaultSize="0" autoLine="0" linkedCell="M25" r:id="rId6">
            <anchor moveWithCells="1">
              <from>
                <xdr:col>6</xdr:col>
                <xdr:colOff>19050</xdr:colOff>
                <xdr:row>24</xdr:row>
                <xdr:rowOff>114300</xdr:rowOff>
              </from>
              <to>
                <xdr:col>6</xdr:col>
                <xdr:colOff>190500</xdr:colOff>
                <xdr:row>24</xdr:row>
                <xdr:rowOff>285750</xdr:rowOff>
              </to>
            </anchor>
          </controlPr>
        </control>
      </mc:Choice>
      <mc:Fallback>
        <control shapeId="1244" r:id="rId7" name="CheckBox44"/>
      </mc:Fallback>
    </mc:AlternateContent>
    <mc:AlternateContent xmlns:mc="http://schemas.openxmlformats.org/markup-compatibility/2006">
      <mc:Choice Requires="x14">
        <control shapeId="1243" r:id="rId8" name="CheckBox32">
          <controlPr defaultSize="0" autoLine="0" linkedCell="M24" r:id="rId6">
            <anchor moveWithCells="1">
              <from>
                <xdr:col>6</xdr:col>
                <xdr:colOff>19050</xdr:colOff>
                <xdr:row>23</xdr:row>
                <xdr:rowOff>114300</xdr:rowOff>
              </from>
              <to>
                <xdr:col>6</xdr:col>
                <xdr:colOff>190500</xdr:colOff>
                <xdr:row>23</xdr:row>
                <xdr:rowOff>285750</xdr:rowOff>
              </to>
            </anchor>
          </controlPr>
        </control>
      </mc:Choice>
      <mc:Fallback>
        <control shapeId="1243" r:id="rId8" name="CheckBox32"/>
      </mc:Fallback>
    </mc:AlternateContent>
    <mc:AlternateContent xmlns:mc="http://schemas.openxmlformats.org/markup-compatibility/2006">
      <mc:Choice Requires="x14">
        <control shapeId="1242" r:id="rId9" name="CheckBox43">
          <controlPr defaultSize="0" autoLine="0" linkedCell="N51" r:id="rId6">
            <anchor moveWithCells="1">
              <from>
                <xdr:col>8</xdr:col>
                <xdr:colOff>19050</xdr:colOff>
                <xdr:row>50</xdr:row>
                <xdr:rowOff>114300</xdr:rowOff>
              </from>
              <to>
                <xdr:col>8</xdr:col>
                <xdr:colOff>190500</xdr:colOff>
                <xdr:row>50</xdr:row>
                <xdr:rowOff>285750</xdr:rowOff>
              </to>
            </anchor>
          </controlPr>
        </control>
      </mc:Choice>
      <mc:Fallback>
        <control shapeId="1242" r:id="rId9" name="CheckBox43"/>
      </mc:Fallback>
    </mc:AlternateContent>
    <mc:AlternateContent xmlns:mc="http://schemas.openxmlformats.org/markup-compatibility/2006">
      <mc:Choice Requires="x14">
        <control shapeId="1232" r:id="rId10" name="CheckBox42">
          <controlPr defaultSize="0" autoLine="0" linkedCell="N10" r:id="rId6">
            <anchor moveWithCells="1">
              <from>
                <xdr:col>8</xdr:col>
                <xdr:colOff>19050</xdr:colOff>
                <xdr:row>9</xdr:row>
                <xdr:rowOff>114300</xdr:rowOff>
              </from>
              <to>
                <xdr:col>8</xdr:col>
                <xdr:colOff>190500</xdr:colOff>
                <xdr:row>9</xdr:row>
                <xdr:rowOff>285750</xdr:rowOff>
              </to>
            </anchor>
          </controlPr>
        </control>
      </mc:Choice>
      <mc:Fallback>
        <control shapeId="1232" r:id="rId10" name="CheckBox42"/>
      </mc:Fallback>
    </mc:AlternateContent>
    <mc:AlternateContent xmlns:mc="http://schemas.openxmlformats.org/markup-compatibility/2006">
      <mc:Choice Requires="x14">
        <control shapeId="1230" r:id="rId11" name="CheckBox41">
          <controlPr defaultSize="0" autoLine="0" linkedCell="M9" r:id="rId6">
            <anchor moveWithCells="1">
              <from>
                <xdr:col>6</xdr:col>
                <xdr:colOff>19050</xdr:colOff>
                <xdr:row>8</xdr:row>
                <xdr:rowOff>114300</xdr:rowOff>
              </from>
              <to>
                <xdr:col>6</xdr:col>
                <xdr:colOff>190500</xdr:colOff>
                <xdr:row>8</xdr:row>
                <xdr:rowOff>285750</xdr:rowOff>
              </to>
            </anchor>
          </controlPr>
        </control>
      </mc:Choice>
      <mc:Fallback>
        <control shapeId="1230" r:id="rId11" name="CheckBox41"/>
      </mc:Fallback>
    </mc:AlternateContent>
    <mc:AlternateContent xmlns:mc="http://schemas.openxmlformats.org/markup-compatibility/2006">
      <mc:Choice Requires="x14">
        <control shapeId="1228" r:id="rId12" name="CheckBox40">
          <controlPr defaultSize="0" autoLine="0" linkedCell="N59" r:id="rId6">
            <anchor moveWithCells="1">
              <from>
                <xdr:col>8</xdr:col>
                <xdr:colOff>19050</xdr:colOff>
                <xdr:row>58</xdr:row>
                <xdr:rowOff>114300</xdr:rowOff>
              </from>
              <to>
                <xdr:col>8</xdr:col>
                <xdr:colOff>190500</xdr:colOff>
                <xdr:row>58</xdr:row>
                <xdr:rowOff>285750</xdr:rowOff>
              </to>
            </anchor>
          </controlPr>
        </control>
      </mc:Choice>
      <mc:Fallback>
        <control shapeId="1228" r:id="rId12" name="CheckBox40"/>
      </mc:Fallback>
    </mc:AlternateContent>
    <mc:AlternateContent xmlns:mc="http://schemas.openxmlformats.org/markup-compatibility/2006">
      <mc:Choice Requires="x14">
        <control shapeId="1227" r:id="rId13" name="CheckBox39">
          <controlPr defaultSize="0" autoLine="0" linkedCell="N58" r:id="rId6">
            <anchor moveWithCells="1">
              <from>
                <xdr:col>8</xdr:col>
                <xdr:colOff>19050</xdr:colOff>
                <xdr:row>57</xdr:row>
                <xdr:rowOff>114300</xdr:rowOff>
              </from>
              <to>
                <xdr:col>8</xdr:col>
                <xdr:colOff>190500</xdr:colOff>
                <xdr:row>57</xdr:row>
                <xdr:rowOff>285750</xdr:rowOff>
              </to>
            </anchor>
          </controlPr>
        </control>
      </mc:Choice>
      <mc:Fallback>
        <control shapeId="1227" r:id="rId13" name="CheckBox39"/>
      </mc:Fallback>
    </mc:AlternateContent>
    <mc:AlternateContent xmlns:mc="http://schemas.openxmlformats.org/markup-compatibility/2006">
      <mc:Choice Requires="x14">
        <control shapeId="1226" r:id="rId14" name="CheckBox38">
          <controlPr defaultSize="0" autoLine="0" linkedCell="N57" r:id="rId6">
            <anchor moveWithCells="1">
              <from>
                <xdr:col>8</xdr:col>
                <xdr:colOff>19050</xdr:colOff>
                <xdr:row>56</xdr:row>
                <xdr:rowOff>114300</xdr:rowOff>
              </from>
              <to>
                <xdr:col>8</xdr:col>
                <xdr:colOff>190500</xdr:colOff>
                <xdr:row>56</xdr:row>
                <xdr:rowOff>285750</xdr:rowOff>
              </to>
            </anchor>
          </controlPr>
        </control>
      </mc:Choice>
      <mc:Fallback>
        <control shapeId="1226" r:id="rId14" name="CheckBox38"/>
      </mc:Fallback>
    </mc:AlternateContent>
    <mc:AlternateContent xmlns:mc="http://schemas.openxmlformats.org/markup-compatibility/2006">
      <mc:Choice Requires="x14">
        <control shapeId="1225" r:id="rId15" name="CheckBox37">
          <controlPr defaultSize="0" autoLine="0" linkedCell="N56" r:id="rId6">
            <anchor moveWithCells="1">
              <from>
                <xdr:col>8</xdr:col>
                <xdr:colOff>19050</xdr:colOff>
                <xdr:row>55</xdr:row>
                <xdr:rowOff>114300</xdr:rowOff>
              </from>
              <to>
                <xdr:col>8</xdr:col>
                <xdr:colOff>190500</xdr:colOff>
                <xdr:row>55</xdr:row>
                <xdr:rowOff>285750</xdr:rowOff>
              </to>
            </anchor>
          </controlPr>
        </control>
      </mc:Choice>
      <mc:Fallback>
        <control shapeId="1225" r:id="rId15" name="CheckBox37"/>
      </mc:Fallback>
    </mc:AlternateContent>
    <mc:AlternateContent xmlns:mc="http://schemas.openxmlformats.org/markup-compatibility/2006">
      <mc:Choice Requires="x14">
        <control shapeId="1224" r:id="rId16" name="CheckBox36">
          <controlPr defaultSize="0" autoLine="0" linkedCell="N55" r:id="rId6">
            <anchor moveWithCells="1">
              <from>
                <xdr:col>8</xdr:col>
                <xdr:colOff>19050</xdr:colOff>
                <xdr:row>54</xdr:row>
                <xdr:rowOff>114300</xdr:rowOff>
              </from>
              <to>
                <xdr:col>8</xdr:col>
                <xdr:colOff>190500</xdr:colOff>
                <xdr:row>54</xdr:row>
                <xdr:rowOff>285750</xdr:rowOff>
              </to>
            </anchor>
          </controlPr>
        </control>
      </mc:Choice>
      <mc:Fallback>
        <control shapeId="1224" r:id="rId16" name="CheckBox36"/>
      </mc:Fallback>
    </mc:AlternateContent>
    <mc:AlternateContent xmlns:mc="http://schemas.openxmlformats.org/markup-compatibility/2006">
      <mc:Choice Requires="x14">
        <control shapeId="1223" r:id="rId17" name="CheckBox35">
          <controlPr defaultSize="0" autoLine="0" linkedCell="N54" r:id="rId6">
            <anchor moveWithCells="1">
              <from>
                <xdr:col>8</xdr:col>
                <xdr:colOff>19050</xdr:colOff>
                <xdr:row>53</xdr:row>
                <xdr:rowOff>114300</xdr:rowOff>
              </from>
              <to>
                <xdr:col>8</xdr:col>
                <xdr:colOff>190500</xdr:colOff>
                <xdr:row>53</xdr:row>
                <xdr:rowOff>285750</xdr:rowOff>
              </to>
            </anchor>
          </controlPr>
        </control>
      </mc:Choice>
      <mc:Fallback>
        <control shapeId="1223" r:id="rId17" name="CheckBox35"/>
      </mc:Fallback>
    </mc:AlternateContent>
    <mc:AlternateContent xmlns:mc="http://schemas.openxmlformats.org/markup-compatibility/2006">
      <mc:Choice Requires="x14">
        <control shapeId="1222" r:id="rId18" name="CheckBox34">
          <controlPr defaultSize="0" autoLine="0" linkedCell="N52" r:id="rId6">
            <anchor moveWithCells="1">
              <from>
                <xdr:col>8</xdr:col>
                <xdr:colOff>19050</xdr:colOff>
                <xdr:row>51</xdr:row>
                <xdr:rowOff>114300</xdr:rowOff>
              </from>
              <to>
                <xdr:col>8</xdr:col>
                <xdr:colOff>190500</xdr:colOff>
                <xdr:row>51</xdr:row>
                <xdr:rowOff>285750</xdr:rowOff>
              </to>
            </anchor>
          </controlPr>
        </control>
      </mc:Choice>
      <mc:Fallback>
        <control shapeId="1222" r:id="rId18" name="CheckBox34"/>
      </mc:Fallback>
    </mc:AlternateContent>
    <mc:AlternateContent xmlns:mc="http://schemas.openxmlformats.org/markup-compatibility/2006">
      <mc:Choice Requires="x14">
        <control shapeId="1221" r:id="rId19" name="CheckBox33">
          <controlPr defaultSize="0" autoLine="0" linkedCell="N50" r:id="rId6">
            <anchor moveWithCells="1">
              <from>
                <xdr:col>8</xdr:col>
                <xdr:colOff>19050</xdr:colOff>
                <xdr:row>49</xdr:row>
                <xdr:rowOff>114300</xdr:rowOff>
              </from>
              <to>
                <xdr:col>8</xdr:col>
                <xdr:colOff>190500</xdr:colOff>
                <xdr:row>49</xdr:row>
                <xdr:rowOff>285750</xdr:rowOff>
              </to>
            </anchor>
          </controlPr>
        </control>
      </mc:Choice>
      <mc:Fallback>
        <control shapeId="1221" r:id="rId19" name="CheckBox33"/>
      </mc:Fallback>
    </mc:AlternateContent>
    <mc:AlternateContent xmlns:mc="http://schemas.openxmlformats.org/markup-compatibility/2006">
      <mc:Choice Requires="x14">
        <control shapeId="1219" r:id="rId20" name="CheckBox31">
          <controlPr defaultSize="0" autoLine="0" linkedCell="N39" r:id="rId6">
            <anchor moveWithCells="1">
              <from>
                <xdr:col>8</xdr:col>
                <xdr:colOff>19050</xdr:colOff>
                <xdr:row>38</xdr:row>
                <xdr:rowOff>114300</xdr:rowOff>
              </from>
              <to>
                <xdr:col>8</xdr:col>
                <xdr:colOff>190500</xdr:colOff>
                <xdr:row>38</xdr:row>
                <xdr:rowOff>285750</xdr:rowOff>
              </to>
            </anchor>
          </controlPr>
        </control>
      </mc:Choice>
      <mc:Fallback>
        <control shapeId="1219" r:id="rId20" name="CheckBox31"/>
      </mc:Fallback>
    </mc:AlternateContent>
    <mc:AlternateContent xmlns:mc="http://schemas.openxmlformats.org/markup-compatibility/2006">
      <mc:Choice Requires="x14">
        <control shapeId="1218" r:id="rId21" name="CheckBox30">
          <controlPr defaultSize="0" autoLine="0" linkedCell="N38" r:id="rId6">
            <anchor moveWithCells="1">
              <from>
                <xdr:col>8</xdr:col>
                <xdr:colOff>19050</xdr:colOff>
                <xdr:row>37</xdr:row>
                <xdr:rowOff>114300</xdr:rowOff>
              </from>
              <to>
                <xdr:col>8</xdr:col>
                <xdr:colOff>190500</xdr:colOff>
                <xdr:row>37</xdr:row>
                <xdr:rowOff>285750</xdr:rowOff>
              </to>
            </anchor>
          </controlPr>
        </control>
      </mc:Choice>
      <mc:Fallback>
        <control shapeId="1218" r:id="rId21" name="CheckBox30"/>
      </mc:Fallback>
    </mc:AlternateContent>
    <mc:AlternateContent xmlns:mc="http://schemas.openxmlformats.org/markup-compatibility/2006">
      <mc:Choice Requires="x14">
        <control shapeId="1217" r:id="rId22" name="CheckBox29">
          <controlPr defaultSize="0" autoLine="0" linkedCell="N37" r:id="rId6">
            <anchor moveWithCells="1">
              <from>
                <xdr:col>8</xdr:col>
                <xdr:colOff>19050</xdr:colOff>
                <xdr:row>36</xdr:row>
                <xdr:rowOff>114300</xdr:rowOff>
              </from>
              <to>
                <xdr:col>8</xdr:col>
                <xdr:colOff>190500</xdr:colOff>
                <xdr:row>36</xdr:row>
                <xdr:rowOff>285750</xdr:rowOff>
              </to>
            </anchor>
          </controlPr>
        </control>
      </mc:Choice>
      <mc:Fallback>
        <control shapeId="1217" r:id="rId22" name="CheckBox29"/>
      </mc:Fallback>
    </mc:AlternateContent>
    <mc:AlternateContent xmlns:mc="http://schemas.openxmlformats.org/markup-compatibility/2006">
      <mc:Choice Requires="x14">
        <control shapeId="1216" r:id="rId23" name="CheckBox28">
          <controlPr defaultSize="0" autoLine="0" linkedCell="N36" r:id="rId6">
            <anchor moveWithCells="1">
              <from>
                <xdr:col>8</xdr:col>
                <xdr:colOff>19050</xdr:colOff>
                <xdr:row>35</xdr:row>
                <xdr:rowOff>114300</xdr:rowOff>
              </from>
              <to>
                <xdr:col>8</xdr:col>
                <xdr:colOff>190500</xdr:colOff>
                <xdr:row>35</xdr:row>
                <xdr:rowOff>285750</xdr:rowOff>
              </to>
            </anchor>
          </controlPr>
        </control>
      </mc:Choice>
      <mc:Fallback>
        <control shapeId="1216" r:id="rId23" name="CheckBox28"/>
      </mc:Fallback>
    </mc:AlternateContent>
    <mc:AlternateContent xmlns:mc="http://schemas.openxmlformats.org/markup-compatibility/2006">
      <mc:Choice Requires="x14">
        <control shapeId="1215" r:id="rId24" name="CheckBox27">
          <controlPr defaultSize="0" autoLine="0" linkedCell="N35" r:id="rId6">
            <anchor moveWithCells="1">
              <from>
                <xdr:col>8</xdr:col>
                <xdr:colOff>19050</xdr:colOff>
                <xdr:row>34</xdr:row>
                <xdr:rowOff>114300</xdr:rowOff>
              </from>
              <to>
                <xdr:col>8</xdr:col>
                <xdr:colOff>190500</xdr:colOff>
                <xdr:row>34</xdr:row>
                <xdr:rowOff>285750</xdr:rowOff>
              </to>
            </anchor>
          </controlPr>
        </control>
      </mc:Choice>
      <mc:Fallback>
        <control shapeId="1215" r:id="rId24" name="CheckBox27"/>
      </mc:Fallback>
    </mc:AlternateContent>
    <mc:AlternateContent xmlns:mc="http://schemas.openxmlformats.org/markup-compatibility/2006">
      <mc:Choice Requires="x14">
        <control shapeId="1214" r:id="rId25" name="CheckBox26">
          <controlPr defaultSize="0" autoLine="0" linkedCell="N33" r:id="rId6">
            <anchor moveWithCells="1">
              <from>
                <xdr:col>8</xdr:col>
                <xdr:colOff>19050</xdr:colOff>
                <xdr:row>32</xdr:row>
                <xdr:rowOff>114300</xdr:rowOff>
              </from>
              <to>
                <xdr:col>8</xdr:col>
                <xdr:colOff>190500</xdr:colOff>
                <xdr:row>32</xdr:row>
                <xdr:rowOff>285750</xdr:rowOff>
              </to>
            </anchor>
          </controlPr>
        </control>
      </mc:Choice>
      <mc:Fallback>
        <control shapeId="1214" r:id="rId25" name="CheckBox26"/>
      </mc:Fallback>
    </mc:AlternateContent>
    <mc:AlternateContent xmlns:mc="http://schemas.openxmlformats.org/markup-compatibility/2006">
      <mc:Choice Requires="x14">
        <control shapeId="1213" r:id="rId26" name="CheckBox25">
          <controlPr defaultSize="0" autoLine="0" linkedCell="N32" r:id="rId6">
            <anchor moveWithCells="1">
              <from>
                <xdr:col>8</xdr:col>
                <xdr:colOff>19050</xdr:colOff>
                <xdr:row>31</xdr:row>
                <xdr:rowOff>114300</xdr:rowOff>
              </from>
              <to>
                <xdr:col>8</xdr:col>
                <xdr:colOff>190500</xdr:colOff>
                <xdr:row>31</xdr:row>
                <xdr:rowOff>285750</xdr:rowOff>
              </to>
            </anchor>
          </controlPr>
        </control>
      </mc:Choice>
      <mc:Fallback>
        <control shapeId="1213" r:id="rId26" name="CheckBox25"/>
      </mc:Fallback>
    </mc:AlternateContent>
    <mc:AlternateContent xmlns:mc="http://schemas.openxmlformats.org/markup-compatibility/2006">
      <mc:Choice Requires="x14">
        <control shapeId="1212" r:id="rId27" name="CheckBox24">
          <controlPr defaultSize="0" autoLine="0" linkedCell="M31" r:id="rId6">
            <anchor moveWithCells="1">
              <from>
                <xdr:col>6</xdr:col>
                <xdr:colOff>19050</xdr:colOff>
                <xdr:row>30</xdr:row>
                <xdr:rowOff>114300</xdr:rowOff>
              </from>
              <to>
                <xdr:col>6</xdr:col>
                <xdr:colOff>190500</xdr:colOff>
                <xdr:row>30</xdr:row>
                <xdr:rowOff>285750</xdr:rowOff>
              </to>
            </anchor>
          </controlPr>
        </control>
      </mc:Choice>
      <mc:Fallback>
        <control shapeId="1212" r:id="rId27" name="CheckBox24"/>
      </mc:Fallback>
    </mc:AlternateContent>
    <mc:AlternateContent xmlns:mc="http://schemas.openxmlformats.org/markup-compatibility/2006">
      <mc:Choice Requires="x14">
        <control shapeId="1211" r:id="rId28" name="CheckBox23">
          <controlPr defaultSize="0" autoLine="0" linkedCell="N29" r:id="rId6">
            <anchor moveWithCells="1">
              <from>
                <xdr:col>8</xdr:col>
                <xdr:colOff>19050</xdr:colOff>
                <xdr:row>28</xdr:row>
                <xdr:rowOff>114300</xdr:rowOff>
              </from>
              <to>
                <xdr:col>8</xdr:col>
                <xdr:colOff>190500</xdr:colOff>
                <xdr:row>28</xdr:row>
                <xdr:rowOff>285750</xdr:rowOff>
              </to>
            </anchor>
          </controlPr>
        </control>
      </mc:Choice>
      <mc:Fallback>
        <control shapeId="1211" r:id="rId28" name="CheckBox23"/>
      </mc:Fallback>
    </mc:AlternateContent>
    <mc:AlternateContent xmlns:mc="http://schemas.openxmlformats.org/markup-compatibility/2006">
      <mc:Choice Requires="x14">
        <control shapeId="1210" r:id="rId29" name="CheckBox22">
          <controlPr defaultSize="0" autoLine="0" linkedCell="N28" r:id="rId6">
            <anchor moveWithCells="1">
              <from>
                <xdr:col>8</xdr:col>
                <xdr:colOff>19050</xdr:colOff>
                <xdr:row>27</xdr:row>
                <xdr:rowOff>114300</xdr:rowOff>
              </from>
              <to>
                <xdr:col>8</xdr:col>
                <xdr:colOff>190500</xdr:colOff>
                <xdr:row>27</xdr:row>
                <xdr:rowOff>285750</xdr:rowOff>
              </to>
            </anchor>
          </controlPr>
        </control>
      </mc:Choice>
      <mc:Fallback>
        <control shapeId="1210" r:id="rId29" name="CheckBox22"/>
      </mc:Fallback>
    </mc:AlternateContent>
    <mc:AlternateContent xmlns:mc="http://schemas.openxmlformats.org/markup-compatibility/2006">
      <mc:Choice Requires="x14">
        <control shapeId="1207" r:id="rId30" name="CheckBox19">
          <controlPr defaultSize="0" autoLine="0" linkedCell="N23" r:id="rId6">
            <anchor moveWithCells="1">
              <from>
                <xdr:col>8</xdr:col>
                <xdr:colOff>19050</xdr:colOff>
                <xdr:row>22</xdr:row>
                <xdr:rowOff>114300</xdr:rowOff>
              </from>
              <to>
                <xdr:col>8</xdr:col>
                <xdr:colOff>190500</xdr:colOff>
                <xdr:row>22</xdr:row>
                <xdr:rowOff>285750</xdr:rowOff>
              </to>
            </anchor>
          </controlPr>
        </control>
      </mc:Choice>
      <mc:Fallback>
        <control shapeId="1207" r:id="rId30" name="CheckBox19"/>
      </mc:Fallback>
    </mc:AlternateContent>
    <mc:AlternateContent xmlns:mc="http://schemas.openxmlformats.org/markup-compatibility/2006">
      <mc:Choice Requires="x14">
        <control shapeId="1206" r:id="rId31" name="CheckBox18">
          <controlPr defaultSize="0" autoLine="0" linkedCell="N22" r:id="rId6">
            <anchor moveWithCells="1">
              <from>
                <xdr:col>8</xdr:col>
                <xdr:colOff>19050</xdr:colOff>
                <xdr:row>21</xdr:row>
                <xdr:rowOff>114300</xdr:rowOff>
              </from>
              <to>
                <xdr:col>8</xdr:col>
                <xdr:colOff>190500</xdr:colOff>
                <xdr:row>21</xdr:row>
                <xdr:rowOff>285750</xdr:rowOff>
              </to>
            </anchor>
          </controlPr>
        </control>
      </mc:Choice>
      <mc:Fallback>
        <control shapeId="1206" r:id="rId31" name="CheckBox18"/>
      </mc:Fallback>
    </mc:AlternateContent>
    <mc:AlternateContent xmlns:mc="http://schemas.openxmlformats.org/markup-compatibility/2006">
      <mc:Choice Requires="x14">
        <control shapeId="1205" r:id="rId32" name="CheckBox17">
          <controlPr defaultSize="0" autoLine="0" linkedCell="N17" r:id="rId6">
            <anchor moveWithCells="1">
              <from>
                <xdr:col>8</xdr:col>
                <xdr:colOff>19050</xdr:colOff>
                <xdr:row>16</xdr:row>
                <xdr:rowOff>114300</xdr:rowOff>
              </from>
              <to>
                <xdr:col>8</xdr:col>
                <xdr:colOff>190500</xdr:colOff>
                <xdr:row>16</xdr:row>
                <xdr:rowOff>285750</xdr:rowOff>
              </to>
            </anchor>
          </controlPr>
        </control>
      </mc:Choice>
      <mc:Fallback>
        <control shapeId="1205" r:id="rId32" name="CheckBox17"/>
      </mc:Fallback>
    </mc:AlternateContent>
    <mc:AlternateContent xmlns:mc="http://schemas.openxmlformats.org/markup-compatibility/2006">
      <mc:Choice Requires="x14">
        <control shapeId="1204" r:id="rId33" name="CheckBox16">
          <controlPr defaultSize="0" autoLine="0" linkedCell="N16" r:id="rId6">
            <anchor moveWithCells="1">
              <from>
                <xdr:col>8</xdr:col>
                <xdr:colOff>19050</xdr:colOff>
                <xdr:row>15</xdr:row>
                <xdr:rowOff>114300</xdr:rowOff>
              </from>
              <to>
                <xdr:col>8</xdr:col>
                <xdr:colOff>190500</xdr:colOff>
                <xdr:row>15</xdr:row>
                <xdr:rowOff>285750</xdr:rowOff>
              </to>
            </anchor>
          </controlPr>
        </control>
      </mc:Choice>
      <mc:Fallback>
        <control shapeId="1204" r:id="rId33" name="CheckBox16"/>
      </mc:Fallback>
    </mc:AlternateContent>
    <mc:AlternateContent xmlns:mc="http://schemas.openxmlformats.org/markup-compatibility/2006">
      <mc:Choice Requires="x14">
        <control shapeId="1203" r:id="rId34" name="CheckBox15">
          <controlPr defaultSize="0" autoLine="0" linkedCell="N30" r:id="rId6">
            <anchor moveWithCells="1">
              <from>
                <xdr:col>8</xdr:col>
                <xdr:colOff>9525</xdr:colOff>
                <xdr:row>29</xdr:row>
                <xdr:rowOff>114300</xdr:rowOff>
              </from>
              <to>
                <xdr:col>8</xdr:col>
                <xdr:colOff>180975</xdr:colOff>
                <xdr:row>29</xdr:row>
                <xdr:rowOff>285750</xdr:rowOff>
              </to>
            </anchor>
          </controlPr>
        </control>
      </mc:Choice>
      <mc:Fallback>
        <control shapeId="1203" r:id="rId34" name="CheckBox15"/>
      </mc:Fallback>
    </mc:AlternateContent>
    <mc:AlternateContent xmlns:mc="http://schemas.openxmlformats.org/markup-compatibility/2006">
      <mc:Choice Requires="x14">
        <control shapeId="1202" r:id="rId35" name="CheckBox14">
          <controlPr defaultSize="0" autoLine="0" linkedCell="N13" r:id="rId6">
            <anchor moveWithCells="1">
              <from>
                <xdr:col>8</xdr:col>
                <xdr:colOff>19050</xdr:colOff>
                <xdr:row>12</xdr:row>
                <xdr:rowOff>114300</xdr:rowOff>
              </from>
              <to>
                <xdr:col>8</xdr:col>
                <xdr:colOff>190500</xdr:colOff>
                <xdr:row>12</xdr:row>
                <xdr:rowOff>285750</xdr:rowOff>
              </to>
            </anchor>
          </controlPr>
        </control>
      </mc:Choice>
      <mc:Fallback>
        <control shapeId="1202" r:id="rId35" name="CheckBox14"/>
      </mc:Fallback>
    </mc:AlternateContent>
    <mc:AlternateContent xmlns:mc="http://schemas.openxmlformats.org/markup-compatibility/2006">
      <mc:Choice Requires="x14">
        <control shapeId="1201" r:id="rId36" name="CheckBox13">
          <controlPr defaultSize="0" autoLine="0" linkedCell="N11" r:id="rId6">
            <anchor moveWithCells="1">
              <from>
                <xdr:col>8</xdr:col>
                <xdr:colOff>19050</xdr:colOff>
                <xdr:row>10</xdr:row>
                <xdr:rowOff>114300</xdr:rowOff>
              </from>
              <to>
                <xdr:col>8</xdr:col>
                <xdr:colOff>190500</xdr:colOff>
                <xdr:row>10</xdr:row>
                <xdr:rowOff>285750</xdr:rowOff>
              </to>
            </anchor>
          </controlPr>
        </control>
      </mc:Choice>
      <mc:Fallback>
        <control shapeId="1201" r:id="rId36" name="CheckBox13"/>
      </mc:Fallback>
    </mc:AlternateContent>
    <mc:AlternateContent xmlns:mc="http://schemas.openxmlformats.org/markup-compatibility/2006">
      <mc:Choice Requires="x14">
        <control shapeId="1200" r:id="rId37" name="CheckBox12">
          <controlPr defaultSize="0" autoLine="0" linkedCell="N14" r:id="rId6">
            <anchor moveWithCells="1">
              <from>
                <xdr:col>8</xdr:col>
                <xdr:colOff>19050</xdr:colOff>
                <xdr:row>13</xdr:row>
                <xdr:rowOff>114300</xdr:rowOff>
              </from>
              <to>
                <xdr:col>8</xdr:col>
                <xdr:colOff>190500</xdr:colOff>
                <xdr:row>13</xdr:row>
                <xdr:rowOff>285750</xdr:rowOff>
              </to>
            </anchor>
          </controlPr>
        </control>
      </mc:Choice>
      <mc:Fallback>
        <control shapeId="1200" r:id="rId37" name="CheckBox12"/>
      </mc:Fallback>
    </mc:AlternateContent>
    <mc:AlternateContent xmlns:mc="http://schemas.openxmlformats.org/markup-compatibility/2006">
      <mc:Choice Requires="x14">
        <control shapeId="1199" r:id="rId38" name="CheckBox11">
          <controlPr defaultSize="0" autoLine="0" linkedCell="M48" r:id="rId6">
            <anchor moveWithCells="1">
              <from>
                <xdr:col>6</xdr:col>
                <xdr:colOff>19050</xdr:colOff>
                <xdr:row>47</xdr:row>
                <xdr:rowOff>114300</xdr:rowOff>
              </from>
              <to>
                <xdr:col>6</xdr:col>
                <xdr:colOff>190500</xdr:colOff>
                <xdr:row>47</xdr:row>
                <xdr:rowOff>285750</xdr:rowOff>
              </to>
            </anchor>
          </controlPr>
        </control>
      </mc:Choice>
      <mc:Fallback>
        <control shapeId="1199" r:id="rId38" name="CheckBox11"/>
      </mc:Fallback>
    </mc:AlternateContent>
    <mc:AlternateContent xmlns:mc="http://schemas.openxmlformats.org/markup-compatibility/2006">
      <mc:Choice Requires="x14">
        <control shapeId="1198" r:id="rId39" name="CheckBox10">
          <controlPr defaultSize="0" autoLine="0" linkedCell="M47" r:id="rId6">
            <anchor moveWithCells="1">
              <from>
                <xdr:col>6</xdr:col>
                <xdr:colOff>19050</xdr:colOff>
                <xdr:row>46</xdr:row>
                <xdr:rowOff>114300</xdr:rowOff>
              </from>
              <to>
                <xdr:col>6</xdr:col>
                <xdr:colOff>190500</xdr:colOff>
                <xdr:row>46</xdr:row>
                <xdr:rowOff>285750</xdr:rowOff>
              </to>
            </anchor>
          </controlPr>
        </control>
      </mc:Choice>
      <mc:Fallback>
        <control shapeId="1198" r:id="rId39" name="CheckBox10"/>
      </mc:Fallback>
    </mc:AlternateContent>
    <mc:AlternateContent xmlns:mc="http://schemas.openxmlformats.org/markup-compatibility/2006">
      <mc:Choice Requires="x14">
        <control shapeId="1197" r:id="rId40" name="CheckBox9">
          <controlPr defaultSize="0" autoLine="0" linkedCell="M46" r:id="rId6">
            <anchor moveWithCells="1">
              <from>
                <xdr:col>6</xdr:col>
                <xdr:colOff>19050</xdr:colOff>
                <xdr:row>45</xdr:row>
                <xdr:rowOff>114300</xdr:rowOff>
              </from>
              <to>
                <xdr:col>6</xdr:col>
                <xdr:colOff>190500</xdr:colOff>
                <xdr:row>45</xdr:row>
                <xdr:rowOff>285750</xdr:rowOff>
              </to>
            </anchor>
          </controlPr>
        </control>
      </mc:Choice>
      <mc:Fallback>
        <control shapeId="1197" r:id="rId40" name="CheckBox9"/>
      </mc:Fallback>
    </mc:AlternateContent>
    <mc:AlternateContent xmlns:mc="http://schemas.openxmlformats.org/markup-compatibility/2006">
      <mc:Choice Requires="x14">
        <control shapeId="1196" r:id="rId41" name="CheckBox8">
          <controlPr defaultSize="0" autoLine="0" linkedCell="M44" r:id="rId6">
            <anchor moveWithCells="1">
              <from>
                <xdr:col>6</xdr:col>
                <xdr:colOff>19050</xdr:colOff>
                <xdr:row>43</xdr:row>
                <xdr:rowOff>114300</xdr:rowOff>
              </from>
              <to>
                <xdr:col>6</xdr:col>
                <xdr:colOff>190500</xdr:colOff>
                <xdr:row>43</xdr:row>
                <xdr:rowOff>285750</xdr:rowOff>
              </to>
            </anchor>
          </controlPr>
        </control>
      </mc:Choice>
      <mc:Fallback>
        <control shapeId="1196" r:id="rId41" name="CheckBox8"/>
      </mc:Fallback>
    </mc:AlternateContent>
    <mc:AlternateContent xmlns:mc="http://schemas.openxmlformats.org/markup-compatibility/2006">
      <mc:Choice Requires="x14">
        <control shapeId="1195" r:id="rId42" name="CheckBox7">
          <controlPr defaultSize="0" autoLine="0" linkedCell="M43" r:id="rId6">
            <anchor moveWithCells="1">
              <from>
                <xdr:col>6</xdr:col>
                <xdr:colOff>19050</xdr:colOff>
                <xdr:row>42</xdr:row>
                <xdr:rowOff>114300</xdr:rowOff>
              </from>
              <to>
                <xdr:col>6</xdr:col>
                <xdr:colOff>190500</xdr:colOff>
                <xdr:row>42</xdr:row>
                <xdr:rowOff>285750</xdr:rowOff>
              </to>
            </anchor>
          </controlPr>
        </control>
      </mc:Choice>
      <mc:Fallback>
        <control shapeId="1195" r:id="rId42" name="CheckBox7"/>
      </mc:Fallback>
    </mc:AlternateContent>
    <mc:AlternateContent xmlns:mc="http://schemas.openxmlformats.org/markup-compatibility/2006">
      <mc:Choice Requires="x14">
        <control shapeId="1194" r:id="rId43" name="CheckBox6">
          <controlPr defaultSize="0" autoLine="0" linkedCell="M42" r:id="rId6">
            <anchor moveWithCells="1">
              <from>
                <xdr:col>6</xdr:col>
                <xdr:colOff>19050</xdr:colOff>
                <xdr:row>41</xdr:row>
                <xdr:rowOff>114300</xdr:rowOff>
              </from>
              <to>
                <xdr:col>6</xdr:col>
                <xdr:colOff>190500</xdr:colOff>
                <xdr:row>41</xdr:row>
                <xdr:rowOff>285750</xdr:rowOff>
              </to>
            </anchor>
          </controlPr>
        </control>
      </mc:Choice>
      <mc:Fallback>
        <control shapeId="1194" r:id="rId43" name="CheckBox6"/>
      </mc:Fallback>
    </mc:AlternateContent>
    <mc:AlternateContent xmlns:mc="http://schemas.openxmlformats.org/markup-compatibility/2006">
      <mc:Choice Requires="x14">
        <control shapeId="1193" r:id="rId44" name="CheckBox5">
          <controlPr defaultSize="0" autoLine="0" linkedCell="M26" r:id="rId6">
            <anchor moveWithCells="1">
              <from>
                <xdr:col>6</xdr:col>
                <xdr:colOff>19050</xdr:colOff>
                <xdr:row>25</xdr:row>
                <xdr:rowOff>114300</xdr:rowOff>
              </from>
              <to>
                <xdr:col>6</xdr:col>
                <xdr:colOff>190500</xdr:colOff>
                <xdr:row>25</xdr:row>
                <xdr:rowOff>285750</xdr:rowOff>
              </to>
            </anchor>
          </controlPr>
        </control>
      </mc:Choice>
      <mc:Fallback>
        <control shapeId="1193" r:id="rId44" name="CheckBox5"/>
      </mc:Fallback>
    </mc:AlternateContent>
    <mc:AlternateContent xmlns:mc="http://schemas.openxmlformats.org/markup-compatibility/2006">
      <mc:Choice Requires="x14">
        <control shapeId="1192" r:id="rId45" name="CheckBox4">
          <controlPr defaultSize="0" autoLine="0" linkedCell="M20" r:id="rId6">
            <anchor moveWithCells="1">
              <from>
                <xdr:col>6</xdr:col>
                <xdr:colOff>19050</xdr:colOff>
                <xdr:row>19</xdr:row>
                <xdr:rowOff>114300</xdr:rowOff>
              </from>
              <to>
                <xdr:col>6</xdr:col>
                <xdr:colOff>190500</xdr:colOff>
                <xdr:row>19</xdr:row>
                <xdr:rowOff>285750</xdr:rowOff>
              </to>
            </anchor>
          </controlPr>
        </control>
      </mc:Choice>
      <mc:Fallback>
        <control shapeId="1192" r:id="rId45" name="CheckBox4"/>
      </mc:Fallback>
    </mc:AlternateContent>
    <mc:AlternateContent xmlns:mc="http://schemas.openxmlformats.org/markup-compatibility/2006">
      <mc:Choice Requires="x14">
        <control shapeId="1191" r:id="rId46" name="CheckBox3">
          <controlPr defaultSize="0" autoLine="0" linkedCell="M19" r:id="rId6">
            <anchor moveWithCells="1">
              <from>
                <xdr:col>6</xdr:col>
                <xdr:colOff>19050</xdr:colOff>
                <xdr:row>18</xdr:row>
                <xdr:rowOff>114300</xdr:rowOff>
              </from>
              <to>
                <xdr:col>6</xdr:col>
                <xdr:colOff>190500</xdr:colOff>
                <xdr:row>18</xdr:row>
                <xdr:rowOff>285750</xdr:rowOff>
              </to>
            </anchor>
          </controlPr>
        </control>
      </mc:Choice>
      <mc:Fallback>
        <control shapeId="1191" r:id="rId46" name="CheckBox3"/>
      </mc:Fallback>
    </mc:AlternateContent>
    <mc:AlternateContent xmlns:mc="http://schemas.openxmlformats.org/markup-compatibility/2006">
      <mc:Choice Requires="x14">
        <control shapeId="1190" r:id="rId47" name="CheckBox2">
          <controlPr defaultSize="0" autoLine="0" linkedCell="M15" r:id="rId6">
            <anchor moveWithCells="1">
              <from>
                <xdr:col>6</xdr:col>
                <xdr:colOff>19050</xdr:colOff>
                <xdr:row>14</xdr:row>
                <xdr:rowOff>114300</xdr:rowOff>
              </from>
              <to>
                <xdr:col>6</xdr:col>
                <xdr:colOff>190500</xdr:colOff>
                <xdr:row>14</xdr:row>
                <xdr:rowOff>285750</xdr:rowOff>
              </to>
            </anchor>
          </controlPr>
        </control>
      </mc:Choice>
      <mc:Fallback>
        <control shapeId="1190" r:id="rId47" name="CheckBox2"/>
      </mc:Fallback>
    </mc:AlternateContent>
    <mc:AlternateContent xmlns:mc="http://schemas.openxmlformats.org/markup-compatibility/2006">
      <mc:Choice Requires="x14">
        <control shapeId="1165" r:id="rId48" name="CheckBox1">
          <controlPr defaultSize="0" autoLine="0" linkedCell="M8" r:id="rId6">
            <anchor moveWithCells="1">
              <from>
                <xdr:col>6</xdr:col>
                <xdr:colOff>19050</xdr:colOff>
                <xdr:row>7</xdr:row>
                <xdr:rowOff>114300</xdr:rowOff>
              </from>
              <to>
                <xdr:col>6</xdr:col>
                <xdr:colOff>190500</xdr:colOff>
                <xdr:row>7</xdr:row>
                <xdr:rowOff>285750</xdr:rowOff>
              </to>
            </anchor>
          </controlPr>
        </control>
      </mc:Choice>
      <mc:Fallback>
        <control shapeId="1165" r:id="rId48" name="CheckBox1"/>
      </mc:Fallback>
    </mc:AlternateContent>
    <mc:AlternateContent xmlns:mc="http://schemas.openxmlformats.org/markup-compatibility/2006">
      <mc:Choice Requires="x14">
        <control shapeId="1025" r:id="rId49" name="ToggleButton1">
          <controlPr defaultSize="0" autoLine="0" linkedCell="B5" r:id="rId50">
            <anchor moveWithCells="1">
              <from>
                <xdr:col>1</xdr:col>
                <xdr:colOff>9525</xdr:colOff>
                <xdr:row>4</xdr:row>
                <xdr:rowOff>0</xdr:rowOff>
              </from>
              <to>
                <xdr:col>1</xdr:col>
                <xdr:colOff>571500</xdr:colOff>
                <xdr:row>5</xdr:row>
                <xdr:rowOff>0</xdr:rowOff>
              </to>
            </anchor>
          </controlPr>
        </control>
      </mc:Choice>
      <mc:Fallback>
        <control shapeId="1025" r:id="rId49" name="ToggleButton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vt:lpstr>
      <vt:lpstr>様式２!Print_Area</vt:lpstr>
      <vt:lpstr>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利和</dc:creator>
  <cp:lastModifiedBy>kouiki08</cp:lastModifiedBy>
  <cp:lastPrinted>2024-04-16T23:59:05Z</cp:lastPrinted>
  <dcterms:created xsi:type="dcterms:W3CDTF">2012-10-19T04:56:03Z</dcterms:created>
  <dcterms:modified xsi:type="dcterms:W3CDTF">2024-04-22T08:05:44Z</dcterms:modified>
</cp:coreProperties>
</file>